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Sales Quotes\Matt Johnston\2022.04.04 - United Fire Fights - Aviation Apparel Range\Final Order Form\"/>
    </mc:Choice>
  </mc:AlternateContent>
  <xr:revisionPtr revIDLastSave="0" documentId="8_{40788DFD-04C0-4F44-BA95-0971108AD9E6}" xr6:coauthVersionLast="47" xr6:coauthVersionMax="47" xr10:uidLastSave="{00000000-0000-0000-0000-000000000000}"/>
  <bookViews>
    <workbookView xWindow="-28920" yWindow="-120" windowWidth="29040" windowHeight="15840" xr2:uid="{EF568E72-D6FE-47A8-BF2D-D4BDD3AEC1A4}"/>
  </bookViews>
  <sheets>
    <sheet name="Sheet1" sheetId="1" r:id="rId1"/>
  </sheets>
  <definedNames>
    <definedName name="_xlnm.Print_Area" localSheetId="0">Sheet1!$A$1:$K$125</definedName>
    <definedName name="_xlnm.Print_Titles" localSheetId="0">Sheet1!$2:$9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3" i="1" l="1"/>
  <c r="J72" i="1"/>
  <c r="J71" i="1"/>
  <c r="J70" i="1"/>
  <c r="J69" i="1"/>
  <c r="J68" i="1"/>
  <c r="J91" i="1"/>
  <c r="J98" i="1"/>
  <c r="J97" i="1"/>
  <c r="J96" i="1"/>
  <c r="J95" i="1"/>
  <c r="J94" i="1"/>
  <c r="J93" i="1"/>
  <c r="J92" i="1"/>
  <c r="J47" i="1"/>
  <c r="J45" i="1"/>
  <c r="J43" i="1"/>
  <c r="J116" i="1"/>
  <c r="J44" i="1" l="1"/>
  <c r="J46" i="1"/>
  <c r="J48" i="1"/>
  <c r="J49" i="1"/>
  <c r="J34" i="1" l="1"/>
  <c r="J33" i="1"/>
  <c r="J32" i="1"/>
  <c r="J31" i="1"/>
  <c r="J30" i="1"/>
  <c r="J29" i="1"/>
  <c r="J28" i="1"/>
  <c r="J27" i="1"/>
  <c r="J115" i="1"/>
  <c r="J114" i="1"/>
  <c r="J113" i="1"/>
  <c r="J112" i="1"/>
  <c r="J111" i="1"/>
  <c r="J110" i="1"/>
  <c r="J109" i="1"/>
  <c r="J108" i="1"/>
  <c r="J107" i="1" l="1"/>
  <c r="J106" i="1"/>
  <c r="J105" i="1"/>
  <c r="J104" i="1"/>
  <c r="J103" i="1"/>
  <c r="J102" i="1"/>
  <c r="J101" i="1"/>
  <c r="J100" i="1"/>
  <c r="J90" i="1" l="1"/>
  <c r="J89" i="1"/>
  <c r="J88" i="1"/>
  <c r="J87" i="1"/>
  <c r="J86" i="1"/>
  <c r="J85" i="1"/>
  <c r="J84" i="1"/>
  <c r="E76" i="1" l="1"/>
  <c r="J83" i="1" s="1"/>
  <c r="J66" i="1"/>
  <c r="J54" i="1"/>
  <c r="J42" i="1"/>
  <c r="J25" i="1"/>
  <c r="J12" i="1"/>
  <c r="J76" i="1" l="1"/>
  <c r="J81" i="1"/>
  <c r="J51" i="1"/>
  <c r="J78" i="1"/>
  <c r="J63" i="1"/>
  <c r="J55" i="1"/>
  <c r="J64" i="1"/>
  <c r="J80" i="1"/>
  <c r="J59" i="1"/>
  <c r="J60" i="1"/>
  <c r="J77" i="1"/>
  <c r="J82" i="1"/>
  <c r="J16" i="1"/>
  <c r="J35" i="1"/>
  <c r="J39" i="1"/>
  <c r="J13" i="1"/>
  <c r="J17" i="1"/>
  <c r="J36" i="1"/>
  <c r="J40" i="1"/>
  <c r="J52" i="1"/>
  <c r="J56" i="1"/>
  <c r="J14" i="1"/>
  <c r="J18" i="1"/>
  <c r="J37" i="1"/>
  <c r="J41" i="1"/>
  <c r="J53" i="1"/>
  <c r="J57" i="1"/>
  <c r="J61" i="1"/>
  <c r="J65" i="1"/>
  <c r="J15" i="1"/>
  <c r="J38" i="1"/>
  <c r="J58" i="1"/>
  <c r="J62" i="1"/>
  <c r="J79" i="1"/>
  <c r="J20" i="1"/>
  <c r="J21" i="1"/>
  <c r="J22" i="1"/>
  <c r="J23" i="1"/>
  <c r="J24" i="1"/>
</calcChain>
</file>

<file path=xl/sharedStrings.xml><?xml version="1.0" encoding="utf-8"?>
<sst xmlns="http://schemas.openxmlformats.org/spreadsheetml/2006/main" count="168" uniqueCount="76">
  <si>
    <t>Date:</t>
  </si>
  <si>
    <t>Employee Name:</t>
  </si>
  <si>
    <t>Branch:</t>
  </si>
  <si>
    <t>Address</t>
  </si>
  <si>
    <t>Authorised by:</t>
  </si>
  <si>
    <t>SPECIFICATIONS</t>
  </si>
  <si>
    <t>S</t>
  </si>
  <si>
    <t>M</t>
  </si>
  <si>
    <t>L</t>
  </si>
  <si>
    <t>XL</t>
  </si>
  <si>
    <t>2XL</t>
  </si>
  <si>
    <t>3XL</t>
  </si>
  <si>
    <t>5XL</t>
  </si>
  <si>
    <t>XS</t>
  </si>
  <si>
    <t>Office Apparel</t>
  </si>
  <si>
    <t>Fleece Roo Hoodie</t>
  </si>
  <si>
    <t xml:space="preserve">Australian Made </t>
  </si>
  <si>
    <t xml:space="preserve">Quantity </t>
  </si>
  <si>
    <t xml:space="preserve">AMSHL01 - Navy </t>
  </si>
  <si>
    <t xml:space="preserve">AMPS01 - Navy </t>
  </si>
  <si>
    <t>AMFL01 - Navy</t>
  </si>
  <si>
    <t>Soft Shell
Jacket</t>
  </si>
  <si>
    <t>AMJK15 - Navy</t>
  </si>
  <si>
    <t>4XL</t>
  </si>
  <si>
    <t xml:space="preserve">AMTS01 - Navy </t>
  </si>
  <si>
    <t>AMTSSL01 - Navy</t>
  </si>
  <si>
    <t xml:space="preserve">Pricing Includes GST </t>
  </si>
  <si>
    <t>Men's Soft Shell Jacket</t>
  </si>
  <si>
    <t>Men's Short Sleeve Tee</t>
  </si>
  <si>
    <t>Men's Long Sleeve T-Shirt with Cuff</t>
  </si>
  <si>
    <t>Member No:</t>
  </si>
  <si>
    <t>1/2 chest - cm's</t>
  </si>
  <si>
    <t>Traditional Fleecy Hoodie, with kangaroo
pocket</t>
  </si>
  <si>
    <t xml:space="preserve">Short Sleeve Polo
</t>
  </si>
  <si>
    <t>Price</t>
  </si>
  <si>
    <t>Size</t>
  </si>
  <si>
    <t>Size = 1/2 chest cm measurement</t>
  </si>
  <si>
    <t>Traditional Cut Long Sleeve
, Full Button Placket</t>
  </si>
  <si>
    <t xml:space="preserve">Classic Fit Cotton </t>
  </si>
  <si>
    <t xml:space="preserve">Total </t>
  </si>
  <si>
    <t>Material: 140g Baby Cotton</t>
  </si>
  <si>
    <t>Material: Cotton/Poly</t>
  </si>
  <si>
    <t xml:space="preserve">Material: Fibre </t>
  </si>
  <si>
    <t>Material: Fibre</t>
  </si>
  <si>
    <t>Material: Polycotton Fleece</t>
  </si>
  <si>
    <t>1.Locate a fabric tape measure.</t>
  </si>
  <si>
    <t>2.Locate the widest part of your chest. This area is usually just under the armpits</t>
  </si>
  <si>
    <t>3.Never puff your chest nor flex any muscles since this will render the measuring inaccurate</t>
  </si>
  <si>
    <t>4.Adjust the tape measure so that it won’t be too tight nor too loose.</t>
  </si>
  <si>
    <t>How to Measure.</t>
  </si>
  <si>
    <t xml:space="preserve">Material; Fibre </t>
  </si>
  <si>
    <t>Updated 17/05/22</t>
  </si>
  <si>
    <t>Classic Fit Cotton singlet</t>
  </si>
  <si>
    <t xml:space="preserve">AMS01  - Navy </t>
  </si>
  <si>
    <t xml:space="preserve">Material: 210g French Towelling </t>
  </si>
  <si>
    <t xml:space="preserve">Gym Shorts - Navy </t>
  </si>
  <si>
    <t xml:space="preserve">Track Pants </t>
  </si>
  <si>
    <t xml:space="preserve">Track Pants - Navy </t>
  </si>
  <si>
    <t>Ladies Polo Shirt with STAND up Collar</t>
  </si>
  <si>
    <t>Men's Polo Shirt with Stand up collar</t>
  </si>
  <si>
    <t xml:space="preserve">AMPS02 - Navy </t>
  </si>
  <si>
    <t xml:space="preserve">Size = 1/2 Waist cm measurement </t>
  </si>
  <si>
    <t xml:space="preserve">AMSHL02 - Navy </t>
  </si>
  <si>
    <t xml:space="preserve">AMS02  - Navy </t>
  </si>
  <si>
    <t>Ladies Short Sleeve Tee</t>
  </si>
  <si>
    <t xml:space="preserve">Classic Scoop Neck T-Shirt Fit </t>
  </si>
  <si>
    <t xml:space="preserve">AMTSS02 - Navy </t>
  </si>
  <si>
    <t>Ladies Singlet</t>
  </si>
  <si>
    <t xml:space="preserve">Classic Unisex Fit Sports Track Pants </t>
  </si>
  <si>
    <t xml:space="preserve">Classic Unisex Fit Sports Shorts </t>
  </si>
  <si>
    <t>5.Record the number and check our 1/2 chest measurements to the corresponding select item.</t>
  </si>
  <si>
    <t>Men's Singlet</t>
  </si>
  <si>
    <r>
      <rPr>
        <b/>
        <u/>
        <sz val="28"/>
        <color theme="3"/>
        <rFont val="Calibri"/>
        <family val="2"/>
        <scheme val="minor"/>
      </rPr>
      <t>United Fire Fighters Union of Australia - Aviation</t>
    </r>
    <r>
      <rPr>
        <b/>
        <u/>
        <sz val="28"/>
        <color rgb="FF00863D"/>
        <rFont val="Calibri"/>
        <family val="2"/>
        <scheme val="minor"/>
      </rPr>
      <t xml:space="preserve">
Aviation Branch</t>
    </r>
  </si>
  <si>
    <t xml:space="preserve">Men's Long Sleeve Shirt </t>
  </si>
  <si>
    <t xml:space="preserve">Ladies Long Sleeve Shirt </t>
  </si>
  <si>
    <t xml:space="preserve">GYM Shorts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</si>
</sst>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164" formatCode="&quot;$&quot;#,##0.00"/>
    <numFmt numFmtId="165" formatCode="_-&quot;$&quot;* #,##0.0000_-;\-&quot;$&quot;* #,##0.0000_-;_-&quot;$&quot;* &quot;-&quot;??_-;_-@_-"/>
    <numFmt numFmtId="166" formatCode="0.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b/>
      <sz val="12"/>
      <color theme="1"/>
      <name val="Century Gothic"/>
      <family val="2"/>
    </font>
    <font>
      <sz val="12"/>
      <color theme="1"/>
      <name val="Century Gothic"/>
      <family val="2"/>
    </font>
    <font>
      <b/>
      <sz val="11"/>
      <name val="Century Gothic"/>
      <family val="2"/>
    </font>
    <font>
      <b/>
      <sz val="14"/>
      <name val="Century Gothic"/>
      <family val="2"/>
    </font>
    <font>
      <b/>
      <sz val="11"/>
      <color theme="1"/>
      <name val="Century Gothic"/>
      <family val="2"/>
    </font>
    <font>
      <b/>
      <sz val="14"/>
      <color theme="1"/>
      <name val="Century Gothic"/>
      <family val="2"/>
    </font>
    <font>
      <sz val="14"/>
      <color theme="1"/>
      <name val="Century Gothic"/>
      <family val="2"/>
    </font>
    <font>
      <b/>
      <u/>
      <sz val="28"/>
      <color rgb="FF00B050"/>
      <name val="Calibri"/>
      <family val="2"/>
      <scheme val="minor"/>
    </font>
    <font>
      <b/>
      <u/>
      <sz val="28"/>
      <color rgb="FF00863D"/>
      <name val="Calibri"/>
      <family val="2"/>
      <scheme val="minor"/>
    </font>
    <font>
      <sz val="12"/>
      <name val="Century Gothic"/>
      <family val="2"/>
    </font>
    <font>
      <b/>
      <i/>
      <sz val="11"/>
      <name val="Century Gothic"/>
      <family val="2"/>
    </font>
    <font>
      <sz val="11"/>
      <name val="Century Gothic"/>
      <family val="2"/>
    </font>
    <font>
      <sz val="10"/>
      <color rgb="FFFF0000"/>
      <name val="Century Gothic"/>
      <family val="2"/>
    </font>
    <font>
      <b/>
      <sz val="10"/>
      <name val="Century Gothic"/>
      <family val="2"/>
    </font>
    <font>
      <sz val="10"/>
      <color theme="1"/>
      <name val="Century Gothic"/>
      <family val="2"/>
    </font>
    <font>
      <b/>
      <i/>
      <sz val="14"/>
      <color theme="4" tint="-0.499984740745262"/>
      <name val="Calibri"/>
      <family val="2"/>
    </font>
    <font>
      <b/>
      <u/>
      <sz val="28"/>
      <color theme="3"/>
      <name val="Calibri"/>
      <family val="2"/>
      <scheme val="minor"/>
    </font>
    <font>
      <b/>
      <u/>
      <sz val="20"/>
      <color theme="1"/>
      <name val="Century Gothic"/>
      <family val="2"/>
    </font>
    <font>
      <sz val="16"/>
      <color theme="1"/>
      <name val="Century Gothic"/>
      <family val="2"/>
    </font>
    <font>
      <sz val="11"/>
      <color theme="1"/>
      <name val="Calibri"/>
      <family val="2"/>
      <scheme val="minor"/>
    </font>
    <font>
      <sz val="10"/>
      <name val="Century Gothic"/>
      <family val="2"/>
    </font>
    <font>
      <sz val="14"/>
      <name val="Century Gothic"/>
      <family val="2"/>
    </font>
    <font>
      <b/>
      <sz val="12"/>
      <name val="Century Gothic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4" fontId="21" fillId="0" borderId="0" applyFont="0" applyFill="0" applyBorder="0" applyAlignment="0" applyProtection="0"/>
  </cellStyleXfs>
  <cellXfs count="257">
    <xf numFmtId="0" fontId="0" fillId="0" borderId="0" xfId="0"/>
    <xf numFmtId="0" fontId="1" fillId="0" borderId="0" xfId="0" applyFont="1" applyProtection="1"/>
    <xf numFmtId="0" fontId="6" fillId="0" borderId="0" xfId="0" applyFont="1" applyAlignment="1" applyProtection="1">
      <alignment horizontal="center" vertical="center" wrapText="1"/>
    </xf>
    <xf numFmtId="0" fontId="8" fillId="0" borderId="0" xfId="0" applyFont="1" applyAlignment="1" applyProtection="1">
      <alignment horizontal="center"/>
    </xf>
    <xf numFmtId="0" fontId="1" fillId="0" borderId="0" xfId="0" applyFont="1"/>
    <xf numFmtId="0" fontId="1" fillId="0" borderId="0" xfId="0" applyFont="1" applyAlignment="1" applyProtection="1">
      <alignment horizontal="center"/>
    </xf>
    <xf numFmtId="0" fontId="16" fillId="0" borderId="0" xfId="0" applyFont="1" applyAlignment="1" applyProtection="1">
      <alignment horizontal="center"/>
    </xf>
    <xf numFmtId="0" fontId="2" fillId="2" borderId="1" xfId="0" applyFont="1" applyFill="1" applyBorder="1" applyAlignment="1" applyProtection="1">
      <alignment horizontal="center" vertical="center"/>
    </xf>
    <xf numFmtId="0" fontId="1" fillId="0" borderId="0" xfId="0" applyFont="1" applyAlignment="1" applyProtection="1"/>
    <xf numFmtId="0" fontId="2" fillId="2" borderId="12" xfId="0" applyFont="1" applyFill="1" applyBorder="1" applyAlignment="1" applyProtection="1">
      <alignment vertical="center"/>
    </xf>
    <xf numFmtId="0" fontId="2" fillId="2" borderId="31" xfId="0" applyFont="1" applyFill="1" applyBorder="1" applyAlignment="1" applyProtection="1">
      <alignment vertical="center"/>
    </xf>
    <xf numFmtId="0" fontId="1" fillId="2" borderId="24" xfId="0" applyFont="1" applyFill="1" applyBorder="1" applyAlignment="1" applyProtection="1"/>
    <xf numFmtId="0" fontId="8" fillId="2" borderId="0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horizontal="center"/>
    </xf>
    <xf numFmtId="0" fontId="1" fillId="2" borderId="26" xfId="0" applyFont="1" applyFill="1" applyBorder="1" applyAlignment="1" applyProtection="1"/>
    <xf numFmtId="0" fontId="8" fillId="2" borderId="27" xfId="0" applyFont="1" applyFill="1" applyBorder="1" applyAlignment="1" applyProtection="1">
      <alignment horizontal="center"/>
    </xf>
    <xf numFmtId="0" fontId="16" fillId="2" borderId="27" xfId="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center"/>
    </xf>
    <xf numFmtId="165" fontId="15" fillId="2" borderId="33" xfId="0" applyNumberFormat="1" applyFont="1" applyFill="1" applyBorder="1" applyAlignment="1" applyProtection="1">
      <alignment vertical="center"/>
    </xf>
    <xf numFmtId="0" fontId="1" fillId="2" borderId="16" xfId="0" applyFont="1" applyFill="1" applyBorder="1" applyAlignment="1">
      <alignment horizontal="center"/>
    </xf>
    <xf numFmtId="0" fontId="22" fillId="2" borderId="25" xfId="0" applyFont="1" applyFill="1" applyBorder="1" applyAlignment="1" applyProtection="1">
      <alignment horizontal="center"/>
    </xf>
    <xf numFmtId="0" fontId="22" fillId="2" borderId="28" xfId="0" applyFont="1" applyFill="1" applyBorder="1" applyAlignment="1" applyProtection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32" xfId="0" applyFont="1" applyFill="1" applyBorder="1" applyAlignment="1">
      <alignment horizontal="center"/>
    </xf>
    <xf numFmtId="0" fontId="8" fillId="2" borderId="0" xfId="0" applyFont="1" applyFill="1" applyBorder="1" applyAlignment="1" applyProtection="1">
      <alignment horizontal="center" vertical="center"/>
    </xf>
    <xf numFmtId="0" fontId="8" fillId="2" borderId="27" xfId="0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/>
    </xf>
    <xf numFmtId="14" fontId="23" fillId="2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Protection="1"/>
    <xf numFmtId="0" fontId="1" fillId="2" borderId="0" xfId="0" applyFont="1" applyFill="1" applyAlignment="1" applyProtection="1"/>
    <xf numFmtId="0" fontId="8" fillId="2" borderId="0" xfId="0" applyFont="1" applyFill="1" applyAlignment="1" applyProtection="1">
      <alignment horizontal="center" vertical="center"/>
    </xf>
    <xf numFmtId="0" fontId="8" fillId="2" borderId="0" xfId="0" applyFont="1" applyFill="1" applyAlignment="1" applyProtection="1">
      <alignment horizontal="center"/>
    </xf>
    <xf numFmtId="0" fontId="16" fillId="2" borderId="0" xfId="0" applyFont="1" applyFill="1" applyAlignment="1" applyProtection="1">
      <alignment horizontal="center"/>
    </xf>
    <xf numFmtId="0" fontId="22" fillId="2" borderId="0" xfId="0" applyFont="1" applyFill="1" applyAlignment="1" applyProtection="1">
      <alignment horizontal="center"/>
    </xf>
    <xf numFmtId="0" fontId="1" fillId="2" borderId="0" xfId="0" applyFont="1" applyFill="1" applyAlignment="1" applyProtection="1">
      <alignment horizontal="center"/>
    </xf>
    <xf numFmtId="0" fontId="6" fillId="2" borderId="0" xfId="0" applyFont="1" applyFill="1" applyAlignment="1" applyProtection="1">
      <alignment horizontal="center" vertical="center" wrapText="1"/>
    </xf>
    <xf numFmtId="0" fontId="1" fillId="2" borderId="0" xfId="0" applyFont="1" applyFill="1"/>
    <xf numFmtId="0" fontId="1" fillId="2" borderId="21" xfId="0" applyFont="1" applyFill="1" applyBorder="1" applyAlignment="1" applyProtection="1"/>
    <xf numFmtId="0" fontId="8" fillId="2" borderId="22" xfId="0" applyFont="1" applyFill="1" applyBorder="1" applyAlignment="1" applyProtection="1">
      <alignment horizontal="center" vertical="center"/>
    </xf>
    <xf numFmtId="0" fontId="8" fillId="2" borderId="22" xfId="0" applyFont="1" applyFill="1" applyBorder="1" applyAlignment="1" applyProtection="1">
      <alignment horizontal="center"/>
    </xf>
    <xf numFmtId="0" fontId="16" fillId="2" borderId="22" xfId="0" applyFont="1" applyFill="1" applyBorder="1" applyAlignment="1" applyProtection="1">
      <alignment horizontal="center"/>
    </xf>
    <xf numFmtId="0" fontId="22" fillId="2" borderId="23" xfId="0" applyFont="1" applyFill="1" applyBorder="1" applyAlignment="1" applyProtection="1">
      <alignment horizontal="center"/>
    </xf>
    <xf numFmtId="0" fontId="0" fillId="0" borderId="24" xfId="0" applyBorder="1"/>
    <xf numFmtId="0" fontId="8" fillId="2" borderId="23" xfId="0" applyFont="1" applyFill="1" applyBorder="1" applyAlignment="1" applyProtection="1">
      <alignment horizontal="center" vertical="center"/>
    </xf>
    <xf numFmtId="0" fontId="8" fillId="2" borderId="25" xfId="0" applyFont="1" applyFill="1" applyBorder="1" applyAlignment="1" applyProtection="1">
      <alignment horizontal="left" vertical="center" wrapText="1"/>
    </xf>
    <xf numFmtId="0" fontId="8" fillId="2" borderId="28" xfId="0" applyFont="1" applyFill="1" applyBorder="1" applyAlignment="1" applyProtection="1">
      <alignment horizontal="center" vertical="center"/>
    </xf>
    <xf numFmtId="44" fontId="24" fillId="2" borderId="39" xfId="0" applyNumberFormat="1" applyFont="1" applyFill="1" applyBorder="1" applyAlignment="1">
      <alignment vertical="center"/>
    </xf>
    <xf numFmtId="44" fontId="24" fillId="2" borderId="38" xfId="0" applyNumberFormat="1" applyFont="1" applyFill="1" applyBorder="1" applyAlignment="1">
      <alignment vertical="center"/>
    </xf>
    <xf numFmtId="164" fontId="11" fillId="2" borderId="1" xfId="0" applyNumberFormat="1" applyFont="1" applyFill="1" applyBorder="1" applyAlignment="1">
      <alignment horizontal="center" vertical="center"/>
    </xf>
    <xf numFmtId="164" fontId="11" fillId="2" borderId="8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32" xfId="0" applyFont="1" applyFill="1" applyBorder="1" applyAlignment="1">
      <alignment horizontal="center"/>
    </xf>
    <xf numFmtId="0" fontId="1" fillId="2" borderId="16" xfId="0" applyFont="1" applyFill="1" applyBorder="1" applyAlignment="1" applyProtection="1">
      <alignment horizontal="center"/>
    </xf>
    <xf numFmtId="0" fontId="1" fillId="2" borderId="16" xfId="0" applyFont="1" applyFill="1" applyBorder="1" applyAlignment="1">
      <alignment horizontal="center" vertical="center"/>
    </xf>
    <xf numFmtId="14" fontId="23" fillId="2" borderId="0" xfId="0" applyNumberFormat="1" applyFont="1" applyFill="1" applyBorder="1" applyAlignment="1" applyProtection="1">
      <alignment vertical="center"/>
    </xf>
    <xf numFmtId="14" fontId="23" fillId="2" borderId="0" xfId="0" applyNumberFormat="1" applyFont="1" applyFill="1" applyBorder="1" applyAlignment="1" applyProtection="1"/>
    <xf numFmtId="14" fontId="14" fillId="2" borderId="0" xfId="0" applyNumberFormat="1" applyFont="1" applyFill="1" applyBorder="1" applyAlignment="1" applyProtection="1">
      <alignment horizontal="center"/>
    </xf>
    <xf numFmtId="14" fontId="22" fillId="2" borderId="25" xfId="0" applyNumberFormat="1" applyFont="1" applyFill="1" applyBorder="1" applyAlignment="1" applyProtection="1">
      <alignment horizontal="center"/>
    </xf>
    <xf numFmtId="164" fontId="11" fillId="2" borderId="10" xfId="0" applyNumberFormat="1" applyFont="1" applyFill="1" applyBorder="1" applyAlignment="1">
      <alignment horizontal="center" vertical="center"/>
    </xf>
    <xf numFmtId="44" fontId="24" fillId="2" borderId="40" xfId="0" applyNumberFormat="1" applyFont="1" applyFill="1" applyBorder="1" applyAlignment="1">
      <alignment vertical="center"/>
    </xf>
    <xf numFmtId="44" fontId="24" fillId="2" borderId="41" xfId="0" applyNumberFormat="1" applyFont="1" applyFill="1" applyBorder="1" applyAlignment="1">
      <alignment vertical="center"/>
    </xf>
    <xf numFmtId="0" fontId="4" fillId="2" borderId="15" xfId="0" applyFont="1" applyFill="1" applyBorder="1" applyAlignment="1" applyProtection="1">
      <alignment horizontal="center" vertical="center" wrapText="1"/>
    </xf>
    <xf numFmtId="164" fontId="5" fillId="2" borderId="17" xfId="0" applyNumberFormat="1" applyFont="1" applyFill="1" applyBorder="1" applyAlignment="1" applyProtection="1">
      <alignment horizontal="center" vertical="center" wrapText="1"/>
    </xf>
    <xf numFmtId="164" fontId="5" fillId="2" borderId="49" xfId="0" applyNumberFormat="1" applyFont="1" applyFill="1" applyBorder="1" applyAlignment="1" applyProtection="1">
      <alignment horizontal="center" vertical="center" wrapText="1"/>
    </xf>
    <xf numFmtId="2" fontId="11" fillId="2" borderId="10" xfId="0" applyNumberFormat="1" applyFont="1" applyFill="1" applyBorder="1" applyAlignment="1">
      <alignment horizontal="center" vertical="center"/>
    </xf>
    <xf numFmtId="2" fontId="11" fillId="2" borderId="1" xfId="0" applyNumberFormat="1" applyFont="1" applyFill="1" applyBorder="1" applyAlignment="1">
      <alignment horizontal="center" vertical="center"/>
    </xf>
    <xf numFmtId="2" fontId="11" fillId="2" borderId="8" xfId="0" applyNumberFormat="1" applyFont="1" applyFill="1" applyBorder="1" applyAlignment="1">
      <alignment horizontal="center" vertical="center"/>
    </xf>
    <xf numFmtId="164" fontId="11" fillId="2" borderId="4" xfId="0" applyNumberFormat="1" applyFont="1" applyFill="1" applyBorder="1" applyAlignment="1">
      <alignment horizontal="center" vertical="center"/>
    </xf>
    <xf numFmtId="44" fontId="24" fillId="2" borderId="33" xfId="0" applyNumberFormat="1" applyFont="1" applyFill="1" applyBorder="1" applyAlignment="1" applyProtection="1">
      <alignment vertical="center"/>
    </xf>
    <xf numFmtId="0" fontId="3" fillId="2" borderId="0" xfId="0" applyFont="1" applyFill="1" applyAlignment="1" applyProtection="1">
      <alignment horizontal="center"/>
    </xf>
    <xf numFmtId="14" fontId="11" fillId="2" borderId="0" xfId="0" applyNumberFormat="1" applyFont="1" applyFill="1" applyBorder="1" applyAlignment="1" applyProtection="1">
      <alignment horizontal="center"/>
    </xf>
    <xf numFmtId="0" fontId="24" fillId="2" borderId="17" xfId="0" applyFont="1" applyFill="1" applyBorder="1" applyAlignment="1" applyProtection="1">
      <alignment horizontal="center" vertical="center" wrapText="1"/>
    </xf>
    <xf numFmtId="1" fontId="3" fillId="2" borderId="4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1" fontId="3" fillId="2" borderId="8" xfId="0" applyNumberFormat="1" applyFont="1" applyFill="1" applyBorder="1" applyAlignment="1">
      <alignment horizontal="center" vertical="center"/>
    </xf>
    <xf numFmtId="0" fontId="3" fillId="0" borderId="4" xfId="0" applyFont="1" applyBorder="1" applyAlignment="1" applyProtection="1">
      <alignment horizontal="center"/>
    </xf>
    <xf numFmtId="1" fontId="3" fillId="2" borderId="1" xfId="0" applyNumberFormat="1" applyFont="1" applyFill="1" applyBorder="1" applyAlignment="1" applyProtection="1">
      <alignment horizontal="center" vertical="center"/>
    </xf>
    <xf numFmtId="1" fontId="3" fillId="2" borderId="8" xfId="0" applyNumberFormat="1" applyFont="1" applyFill="1" applyBorder="1" applyAlignment="1" applyProtection="1">
      <alignment horizontal="center" vertical="center"/>
    </xf>
    <xf numFmtId="1" fontId="3" fillId="2" borderId="4" xfId="0" applyNumberFormat="1" applyFont="1" applyFill="1" applyBorder="1" applyAlignment="1" applyProtection="1">
      <alignment horizontal="center" vertical="center"/>
    </xf>
    <xf numFmtId="1" fontId="3" fillId="2" borderId="7" xfId="0" applyNumberFormat="1" applyFont="1" applyFill="1" applyBorder="1" applyAlignment="1" applyProtection="1">
      <alignment horizontal="center" vertical="center"/>
    </xf>
    <xf numFmtId="1" fontId="3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center" vertical="center"/>
    </xf>
    <xf numFmtId="0" fontId="11" fillId="2" borderId="8" xfId="0" applyNumberFormat="1" applyFont="1" applyFill="1" applyBorder="1" applyAlignment="1">
      <alignment horizontal="center" vertical="center"/>
    </xf>
    <xf numFmtId="1" fontId="3" fillId="2" borderId="9" xfId="0" applyNumberFormat="1" applyFont="1" applyFill="1" applyBorder="1" applyAlignment="1" applyProtection="1">
      <alignment horizontal="center" vertical="center"/>
    </xf>
    <xf numFmtId="1" fontId="3" fillId="2" borderId="17" xfId="0" applyNumberFormat="1" applyFont="1" applyFill="1" applyBorder="1" applyAlignment="1" applyProtection="1">
      <alignment horizontal="center" vertical="center"/>
    </xf>
    <xf numFmtId="0" fontId="3" fillId="2" borderId="22" xfId="0" applyFont="1" applyFill="1" applyBorder="1" applyAlignment="1" applyProtection="1">
      <alignment horizontal="center"/>
    </xf>
    <xf numFmtId="0" fontId="3" fillId="2" borderId="0" xfId="0" applyFont="1" applyFill="1" applyBorder="1" applyAlignment="1" applyProtection="1">
      <alignment horizontal="center"/>
    </xf>
    <xf numFmtId="0" fontId="3" fillId="2" borderId="27" xfId="0" applyFont="1" applyFill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166" fontId="3" fillId="2" borderId="0" xfId="0" applyNumberFormat="1" applyFont="1" applyFill="1" applyAlignment="1" applyProtection="1">
      <alignment horizontal="center" vertical="center"/>
    </xf>
    <xf numFmtId="166" fontId="11" fillId="2" borderId="0" xfId="0" applyNumberFormat="1" applyFont="1" applyFill="1" applyBorder="1" applyAlignment="1" applyProtection="1">
      <alignment horizontal="center" vertical="center"/>
    </xf>
    <xf numFmtId="166" fontId="24" fillId="2" borderId="45" xfId="0" applyNumberFormat="1" applyFont="1" applyFill="1" applyBorder="1" applyAlignment="1" applyProtection="1">
      <alignment horizontal="center" vertical="center" wrapText="1"/>
    </xf>
    <xf numFmtId="166" fontId="3" fillId="2" borderId="19" xfId="0" applyNumberFormat="1" applyFont="1" applyFill="1" applyBorder="1" applyAlignment="1">
      <alignment horizontal="center" vertical="center"/>
    </xf>
    <xf numFmtId="166" fontId="3" fillId="2" borderId="30" xfId="0" applyNumberFormat="1" applyFont="1" applyFill="1" applyBorder="1" applyAlignment="1">
      <alignment horizontal="center" vertical="center"/>
    </xf>
    <xf numFmtId="166" fontId="3" fillId="2" borderId="5" xfId="0" applyNumberFormat="1" applyFont="1" applyFill="1" applyBorder="1" applyAlignment="1">
      <alignment horizontal="center" vertical="center"/>
    </xf>
    <xf numFmtId="166" fontId="3" fillId="2" borderId="2" xfId="0" applyNumberFormat="1" applyFont="1" applyFill="1" applyBorder="1" applyAlignment="1">
      <alignment horizontal="center" vertical="center"/>
    </xf>
    <xf numFmtId="166" fontId="3" fillId="0" borderId="4" xfId="0" applyNumberFormat="1" applyFont="1" applyBorder="1" applyAlignment="1" applyProtection="1">
      <alignment horizontal="center" vertical="center"/>
    </xf>
    <xf numFmtId="166" fontId="3" fillId="2" borderId="1" xfId="0" applyNumberFormat="1" applyFont="1" applyFill="1" applyBorder="1" applyAlignment="1" applyProtection="1">
      <alignment horizontal="center" vertical="center"/>
    </xf>
    <xf numFmtId="166" fontId="3" fillId="2" borderId="5" xfId="0" applyNumberFormat="1" applyFont="1" applyFill="1" applyBorder="1" applyAlignment="1" applyProtection="1">
      <alignment horizontal="center" vertical="center"/>
    </xf>
    <xf numFmtId="166" fontId="3" fillId="2" borderId="2" xfId="0" applyNumberFormat="1" applyFont="1" applyFill="1" applyBorder="1" applyAlignment="1" applyProtection="1">
      <alignment horizontal="center" vertical="center"/>
    </xf>
    <xf numFmtId="166" fontId="3" fillId="2" borderId="19" xfId="0" applyNumberFormat="1" applyFont="1" applyFill="1" applyBorder="1" applyAlignment="1" applyProtection="1">
      <alignment horizontal="center" vertical="center"/>
    </xf>
    <xf numFmtId="166" fontId="3" fillId="2" borderId="44" xfId="0" applyNumberFormat="1" applyFont="1" applyFill="1" applyBorder="1" applyAlignment="1" applyProtection="1">
      <alignment horizontal="center" vertical="center"/>
    </xf>
    <xf numFmtId="2" fontId="11" fillId="2" borderId="4" xfId="0" applyNumberFormat="1" applyFont="1" applyFill="1" applyBorder="1" applyAlignment="1">
      <alignment horizontal="center" vertical="center"/>
    </xf>
    <xf numFmtId="166" fontId="3" fillId="2" borderId="11" xfId="0" applyNumberFormat="1" applyFont="1" applyFill="1" applyBorder="1" applyAlignment="1" applyProtection="1">
      <alignment horizontal="center" vertical="center"/>
    </xf>
    <xf numFmtId="166" fontId="3" fillId="2" borderId="45" xfId="0" applyNumberFormat="1" applyFont="1" applyFill="1" applyBorder="1" applyAlignment="1" applyProtection="1">
      <alignment horizontal="center" vertical="center"/>
    </xf>
    <xf numFmtId="166" fontId="3" fillId="2" borderId="22" xfId="0" applyNumberFormat="1" applyFont="1" applyFill="1" applyBorder="1" applyAlignment="1" applyProtection="1">
      <alignment horizontal="center" vertical="center"/>
    </xf>
    <xf numFmtId="166" fontId="3" fillId="2" borderId="0" xfId="0" applyNumberFormat="1" applyFont="1" applyFill="1" applyBorder="1" applyAlignment="1" applyProtection="1">
      <alignment horizontal="center" vertical="center"/>
    </xf>
    <xf numFmtId="166" fontId="3" fillId="2" borderId="27" xfId="0" applyNumberFormat="1" applyFont="1" applyFill="1" applyBorder="1" applyAlignment="1" applyProtection="1">
      <alignment horizontal="center" vertical="center"/>
    </xf>
    <xf numFmtId="166" fontId="3" fillId="0" borderId="0" xfId="0" applyNumberFormat="1" applyFont="1" applyAlignment="1" applyProtection="1">
      <alignment horizontal="center" vertical="center"/>
    </xf>
    <xf numFmtId="0" fontId="12" fillId="2" borderId="5" xfId="0" applyFont="1" applyFill="1" applyBorder="1" applyAlignment="1" applyProtection="1">
      <alignment horizontal="center" vertical="center"/>
    </xf>
    <xf numFmtId="0" fontId="12" fillId="2" borderId="6" xfId="0" applyFont="1" applyFill="1" applyBorder="1" applyAlignment="1" applyProtection="1">
      <alignment horizontal="center" vertical="center"/>
    </xf>
    <xf numFmtId="0" fontId="4" fillId="2" borderId="11" xfId="0" applyFont="1" applyFill="1" applyBorder="1" applyAlignment="1" applyProtection="1">
      <alignment horizontal="center" vertical="center"/>
      <protection locked="0"/>
    </xf>
    <xf numFmtId="0" fontId="4" fillId="2" borderId="46" xfId="0" applyFont="1" applyFill="1" applyBorder="1" applyAlignment="1" applyProtection="1">
      <alignment horizontal="center" vertical="center"/>
      <protection locked="0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 applyProtection="1">
      <alignment horizontal="center" vertical="center"/>
      <protection locked="0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1" fillId="2" borderId="15" xfId="0" applyFont="1" applyFill="1" applyBorder="1" applyAlignment="1" applyProtection="1">
      <alignment horizontal="center"/>
    </xf>
    <xf numFmtId="0" fontId="1" fillId="2" borderId="16" xfId="0" applyFont="1" applyFill="1" applyBorder="1" applyAlignment="1" applyProtection="1">
      <alignment horizontal="center"/>
    </xf>
    <xf numFmtId="0" fontId="1" fillId="2" borderId="32" xfId="0" applyFont="1" applyFill="1" applyBorder="1" applyAlignment="1" applyProtection="1">
      <alignment horizontal="center"/>
    </xf>
    <xf numFmtId="0" fontId="1" fillId="2" borderId="4" xfId="0" applyFont="1" applyFill="1" applyBorder="1" applyAlignment="1" applyProtection="1">
      <alignment horizontal="center" vertical="center"/>
    </xf>
    <xf numFmtId="164" fontId="1" fillId="2" borderId="4" xfId="0" applyNumberFormat="1" applyFont="1" applyFill="1" applyBorder="1" applyAlignment="1" applyProtection="1">
      <alignment horizontal="center" vertical="center"/>
    </xf>
    <xf numFmtId="164" fontId="1" fillId="2" borderId="1" xfId="0" applyNumberFormat="1" applyFont="1" applyFill="1" applyBorder="1" applyAlignment="1" applyProtection="1">
      <alignment horizontal="center" vertical="center"/>
    </xf>
    <xf numFmtId="164" fontId="1" fillId="2" borderId="9" xfId="0" applyNumberFormat="1" applyFont="1" applyFill="1" applyBorder="1" applyAlignment="1" applyProtection="1">
      <alignment horizontal="center" vertical="center"/>
    </xf>
    <xf numFmtId="164" fontId="1" fillId="2" borderId="8" xfId="0" applyNumberFormat="1" applyFont="1" applyFill="1" applyBorder="1" applyAlignment="1" applyProtection="1">
      <alignment horizontal="center" vertical="center"/>
    </xf>
    <xf numFmtId="0" fontId="6" fillId="2" borderId="45" xfId="0" applyFont="1" applyFill="1" applyBorder="1" applyAlignment="1" applyProtection="1">
      <alignment horizontal="center" vertical="center"/>
      <protection locked="0"/>
    </xf>
    <xf numFmtId="0" fontId="6" fillId="2" borderId="47" xfId="0" applyFont="1" applyFill="1" applyBorder="1" applyAlignment="1" applyProtection="1">
      <alignment horizontal="center" vertical="center"/>
      <protection locked="0"/>
    </xf>
    <xf numFmtId="1" fontId="7" fillId="2" borderId="1" xfId="0" applyNumberFormat="1" applyFont="1" applyFill="1" applyBorder="1" applyAlignment="1" applyProtection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1" fontId="1" fillId="2" borderId="5" xfId="0" applyNumberFormat="1" applyFont="1" applyFill="1" applyBorder="1" applyAlignment="1">
      <alignment horizontal="center" vertical="center"/>
    </xf>
    <xf numFmtId="1" fontId="1" fillId="2" borderId="6" xfId="0" applyNumberFormat="1" applyFont="1" applyFill="1" applyBorder="1" applyAlignment="1">
      <alignment horizontal="center" vertical="center"/>
    </xf>
    <xf numFmtId="1" fontId="6" fillId="2" borderId="5" xfId="0" applyNumberFormat="1" applyFont="1" applyFill="1" applyBorder="1" applyAlignment="1" applyProtection="1">
      <alignment horizontal="center" vertical="center"/>
      <protection locked="0"/>
    </xf>
    <xf numFmtId="1" fontId="6" fillId="2" borderId="6" xfId="0" applyNumberFormat="1" applyFont="1" applyFill="1" applyBorder="1" applyAlignment="1" applyProtection="1">
      <alignment horizontal="center" vertical="center"/>
      <protection locked="0"/>
    </xf>
    <xf numFmtId="1" fontId="6" fillId="2" borderId="2" xfId="0" applyNumberFormat="1" applyFont="1" applyFill="1" applyBorder="1" applyAlignment="1" applyProtection="1">
      <alignment horizontal="center" vertical="center"/>
      <protection locked="0"/>
    </xf>
    <xf numFmtId="1" fontId="6" fillId="2" borderId="3" xfId="0" applyNumberFormat="1" applyFont="1" applyFill="1" applyBorder="1" applyAlignment="1" applyProtection="1">
      <alignment horizontal="center" vertical="center"/>
      <protection locked="0"/>
    </xf>
    <xf numFmtId="0" fontId="4" fillId="2" borderId="45" xfId="0" applyFont="1" applyFill="1" applyBorder="1" applyAlignment="1" applyProtection="1">
      <alignment horizontal="center" vertical="center"/>
      <protection locked="0"/>
    </xf>
    <xf numFmtId="0" fontId="4" fillId="2" borderId="47" xfId="0" applyFont="1" applyFill="1" applyBorder="1" applyAlignment="1" applyProtection="1">
      <alignment horizontal="center" vertical="center"/>
      <protection locked="0"/>
    </xf>
    <xf numFmtId="1" fontId="7" fillId="2" borderId="5" xfId="0" applyNumberFormat="1" applyFont="1" applyFill="1" applyBorder="1" applyAlignment="1">
      <alignment horizontal="center" vertical="center"/>
    </xf>
    <xf numFmtId="1" fontId="7" fillId="2" borderId="6" xfId="0" applyNumberFormat="1" applyFont="1" applyFill="1" applyBorder="1" applyAlignment="1">
      <alignment horizontal="center" vertical="center"/>
    </xf>
    <xf numFmtId="1" fontId="3" fillId="2" borderId="5" xfId="0" applyNumberFormat="1" applyFont="1" applyFill="1" applyBorder="1" applyAlignment="1">
      <alignment horizontal="center" vertical="center"/>
    </xf>
    <xf numFmtId="1" fontId="3" fillId="2" borderId="6" xfId="0" applyNumberFormat="1" applyFont="1" applyFill="1" applyBorder="1" applyAlignment="1">
      <alignment horizontal="center" vertical="center"/>
    </xf>
    <xf numFmtId="164" fontId="1" fillId="2" borderId="17" xfId="0" applyNumberFormat="1" applyFont="1" applyFill="1" applyBorder="1" applyAlignment="1" applyProtection="1">
      <alignment horizontal="center" vertical="center"/>
    </xf>
    <xf numFmtId="164" fontId="1" fillId="2" borderId="7" xfId="0" applyNumberFormat="1" applyFont="1" applyFill="1" applyBorder="1" applyAlignment="1" applyProtection="1">
      <alignment horizontal="center" vertical="center"/>
    </xf>
    <xf numFmtId="164" fontId="1" fillId="2" borderId="18" xfId="0" applyNumberFormat="1" applyFont="1" applyFill="1" applyBorder="1" applyAlignment="1" applyProtection="1">
      <alignment horizontal="center" vertical="center"/>
    </xf>
    <xf numFmtId="0" fontId="16" fillId="0" borderId="19" xfId="0" applyFont="1" applyBorder="1" applyAlignment="1" applyProtection="1">
      <alignment horizontal="center"/>
    </xf>
    <xf numFmtId="0" fontId="16" fillId="0" borderId="20" xfId="0" applyFont="1" applyBorder="1" applyAlignment="1" applyProtection="1">
      <alignment horizontal="center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12" fillId="2" borderId="5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/>
    </xf>
    <xf numFmtId="164" fontId="11" fillId="2" borderId="17" xfId="0" applyNumberFormat="1" applyFont="1" applyFill="1" applyBorder="1" applyAlignment="1">
      <alignment horizontal="center" vertical="center"/>
    </xf>
    <xf numFmtId="164" fontId="11" fillId="2" borderId="7" xfId="0" applyNumberFormat="1" applyFont="1" applyFill="1" applyBorder="1" applyAlignment="1">
      <alignment horizontal="center" vertical="center"/>
    </xf>
    <xf numFmtId="164" fontId="11" fillId="2" borderId="18" xfId="0" applyNumberFormat="1" applyFont="1" applyFill="1" applyBorder="1" applyAlignment="1">
      <alignment horizontal="center" vertical="center"/>
    </xf>
    <xf numFmtId="1" fontId="4" fillId="2" borderId="19" xfId="0" applyNumberFormat="1" applyFont="1" applyFill="1" applyBorder="1" applyAlignment="1" applyProtection="1">
      <alignment horizontal="center" vertical="center"/>
      <protection locked="0"/>
    </xf>
    <xf numFmtId="1" fontId="4" fillId="2" borderId="20" xfId="0" applyNumberFormat="1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1" fontId="4" fillId="2" borderId="5" xfId="0" applyNumberFormat="1" applyFont="1" applyFill="1" applyBorder="1" applyAlignment="1">
      <alignment horizontal="center" vertical="center"/>
    </xf>
    <xf numFmtId="1" fontId="4" fillId="2" borderId="6" xfId="0" applyNumberFormat="1" applyFont="1" applyFill="1" applyBorder="1" applyAlignment="1">
      <alignment horizontal="center" vertical="center"/>
    </xf>
    <xf numFmtId="1" fontId="12" fillId="2" borderId="5" xfId="0" applyNumberFormat="1" applyFont="1" applyFill="1" applyBorder="1" applyAlignment="1">
      <alignment horizontal="center" vertical="center"/>
    </xf>
    <xf numFmtId="1" fontId="12" fillId="2" borderId="6" xfId="0" applyNumberFormat="1" applyFont="1" applyFill="1" applyBorder="1" applyAlignment="1">
      <alignment horizontal="center" vertical="center"/>
    </xf>
    <xf numFmtId="1" fontId="12" fillId="2" borderId="2" xfId="0" applyNumberFormat="1" applyFont="1" applyFill="1" applyBorder="1" applyAlignment="1">
      <alignment horizontal="center" vertical="center"/>
    </xf>
    <xf numFmtId="1" fontId="12" fillId="2" borderId="3" xfId="0" applyNumberFormat="1" applyFont="1" applyFill="1" applyBorder="1" applyAlignment="1">
      <alignment horizontal="center" vertical="center"/>
    </xf>
    <xf numFmtId="0" fontId="12" fillId="2" borderId="19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4" fillId="2" borderId="44" xfId="0" applyFont="1" applyFill="1" applyBorder="1" applyAlignment="1" applyProtection="1">
      <alignment horizontal="center" vertical="center"/>
      <protection locked="0"/>
    </xf>
    <xf numFmtId="0" fontId="4" fillId="2" borderId="48" xfId="0" applyFont="1" applyFill="1" applyBorder="1" applyAlignment="1" applyProtection="1">
      <alignment horizontal="center" vertical="center"/>
      <protection locked="0"/>
    </xf>
    <xf numFmtId="0" fontId="4" fillId="2" borderId="5" xfId="0" applyNumberFormat="1" applyFont="1" applyFill="1" applyBorder="1" applyAlignment="1" applyProtection="1">
      <alignment horizontal="center" vertical="center"/>
      <protection locked="0"/>
    </xf>
    <xf numFmtId="0" fontId="4" fillId="2" borderId="6" xfId="0" applyNumberFormat="1" applyFont="1" applyFill="1" applyBorder="1" applyAlignment="1" applyProtection="1">
      <alignment horizontal="center" vertical="center"/>
      <protection locked="0"/>
    </xf>
    <xf numFmtId="0" fontId="4" fillId="2" borderId="2" xfId="0" applyNumberFormat="1" applyFont="1" applyFill="1" applyBorder="1" applyAlignment="1" applyProtection="1">
      <alignment horizontal="center" vertical="center"/>
      <protection locked="0"/>
    </xf>
    <xf numFmtId="0" fontId="4" fillId="2" borderId="3" xfId="0" applyNumberFormat="1" applyFont="1" applyFill="1" applyBorder="1" applyAlignment="1" applyProtection="1">
      <alignment horizontal="center" vertical="center"/>
      <protection locked="0"/>
    </xf>
    <xf numFmtId="0" fontId="20" fillId="2" borderId="34" xfId="0" applyFont="1" applyFill="1" applyBorder="1" applyAlignment="1" applyProtection="1">
      <alignment horizontal="center"/>
    </xf>
    <xf numFmtId="0" fontId="20" fillId="2" borderId="29" xfId="0" applyFont="1" applyFill="1" applyBorder="1" applyAlignment="1" applyProtection="1">
      <alignment horizontal="center"/>
    </xf>
    <xf numFmtId="0" fontId="20" fillId="2" borderId="35" xfId="0" applyFont="1" applyFill="1" applyBorder="1" applyAlignment="1" applyProtection="1">
      <alignment horizontal="center"/>
    </xf>
    <xf numFmtId="0" fontId="20" fillId="2" borderId="34" xfId="0" applyFont="1" applyFill="1" applyBorder="1" applyAlignment="1" applyProtection="1">
      <alignment horizontal="right"/>
    </xf>
    <xf numFmtId="0" fontId="20" fillId="2" borderId="29" xfId="0" applyFont="1" applyFill="1" applyBorder="1" applyAlignment="1" applyProtection="1">
      <alignment horizontal="right"/>
    </xf>
    <xf numFmtId="0" fontId="20" fillId="2" borderId="35" xfId="0" applyFont="1" applyFill="1" applyBorder="1" applyAlignment="1" applyProtection="1">
      <alignment horizontal="right"/>
    </xf>
    <xf numFmtId="1" fontId="4" fillId="2" borderId="2" xfId="0" applyNumberFormat="1" applyFont="1" applyFill="1" applyBorder="1" applyAlignment="1" applyProtection="1">
      <alignment horizontal="center" vertical="center"/>
      <protection locked="0"/>
    </xf>
    <xf numFmtId="1" fontId="4" fillId="2" borderId="3" xfId="0" applyNumberFormat="1" applyFont="1" applyFill="1" applyBorder="1" applyAlignment="1" applyProtection="1">
      <alignment horizontal="center" vertical="center"/>
      <protection locked="0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32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0" fontId="19" fillId="2" borderId="15" xfId="0" applyFont="1" applyFill="1" applyBorder="1" applyAlignment="1" applyProtection="1">
      <alignment horizontal="center" vertical="center"/>
    </xf>
    <xf numFmtId="0" fontId="19" fillId="2" borderId="16" xfId="0" applyFont="1" applyFill="1" applyBorder="1" applyAlignment="1" applyProtection="1">
      <alignment horizontal="center" vertical="center"/>
    </xf>
    <xf numFmtId="0" fontId="19" fillId="2" borderId="32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 vertical="center"/>
      <protection locked="0"/>
    </xf>
    <xf numFmtId="0" fontId="6" fillId="2" borderId="6" xfId="0" applyFont="1" applyFill="1" applyBorder="1" applyAlignment="1" applyProtection="1">
      <alignment horizontal="center" vertical="center"/>
      <protection locked="0"/>
    </xf>
    <xf numFmtId="0" fontId="6" fillId="2" borderId="19" xfId="0" applyFont="1" applyFill="1" applyBorder="1" applyAlignment="1" applyProtection="1">
      <alignment horizontal="center" vertical="center"/>
      <protection locked="0"/>
    </xf>
    <xf numFmtId="0" fontId="6" fillId="2" borderId="20" xfId="0" applyFont="1" applyFill="1" applyBorder="1" applyAlignment="1" applyProtection="1">
      <alignment horizontal="center" vertical="center"/>
      <protection locked="0"/>
    </xf>
    <xf numFmtId="1" fontId="4" fillId="2" borderId="5" xfId="0" applyNumberFormat="1" applyFont="1" applyFill="1" applyBorder="1" applyAlignment="1" applyProtection="1">
      <alignment horizontal="center" vertical="center"/>
      <protection locked="0"/>
    </xf>
    <xf numFmtId="1" fontId="4" fillId="2" borderId="6" xfId="0" applyNumberFormat="1" applyFont="1" applyFill="1" applyBorder="1" applyAlignment="1" applyProtection="1">
      <alignment horizontal="center" vertical="center"/>
      <protection locked="0"/>
    </xf>
    <xf numFmtId="0" fontId="4" fillId="2" borderId="19" xfId="0" applyNumberFormat="1" applyFont="1" applyFill="1" applyBorder="1" applyAlignment="1" applyProtection="1">
      <alignment horizontal="center" vertical="center"/>
      <protection locked="0"/>
    </xf>
    <xf numFmtId="0" fontId="4" fillId="2" borderId="20" xfId="0" applyNumberFormat="1" applyFont="1" applyFill="1" applyBorder="1" applyAlignment="1" applyProtection="1">
      <alignment horizontal="center" vertical="center"/>
      <protection locked="0"/>
    </xf>
    <xf numFmtId="0" fontId="4" fillId="2" borderId="19" xfId="0" applyFont="1" applyFill="1" applyBorder="1" applyAlignment="1" applyProtection="1">
      <alignment horizontal="center" vertical="center"/>
      <protection locked="0"/>
    </xf>
    <xf numFmtId="0" fontId="4" fillId="2" borderId="20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 applyProtection="1">
      <alignment horizontal="center" vertical="center"/>
    </xf>
    <xf numFmtId="0" fontId="12" fillId="2" borderId="9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 wrapText="1"/>
    </xf>
    <xf numFmtId="0" fontId="5" fillId="2" borderId="47" xfId="0" applyFont="1" applyFill="1" applyBorder="1" applyAlignment="1" applyProtection="1">
      <alignment horizontal="center" vertical="center" wrapText="1"/>
    </xf>
    <xf numFmtId="0" fontId="13" fillId="2" borderId="19" xfId="0" applyFont="1" applyFill="1" applyBorder="1" applyAlignment="1" applyProtection="1">
      <alignment horizontal="center" vertical="center"/>
      <protection locked="0"/>
    </xf>
    <xf numFmtId="0" fontId="13" fillId="2" borderId="20" xfId="0" applyFont="1" applyFill="1" applyBorder="1" applyAlignment="1" applyProtection="1">
      <alignment horizontal="center" vertical="center"/>
      <protection locked="0"/>
    </xf>
    <xf numFmtId="0" fontId="1" fillId="2" borderId="19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164" fontId="1" fillId="2" borderId="17" xfId="0" applyNumberFormat="1" applyFont="1" applyFill="1" applyBorder="1" applyAlignment="1">
      <alignment horizontal="center" vertical="center"/>
    </xf>
    <xf numFmtId="164" fontId="1" fillId="2" borderId="7" xfId="0" applyNumberFormat="1" applyFont="1" applyFill="1" applyBorder="1" applyAlignment="1">
      <alignment horizontal="center" vertical="center"/>
    </xf>
    <xf numFmtId="164" fontId="1" fillId="2" borderId="18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12" fillId="2" borderId="8" xfId="0" applyFont="1" applyFill="1" applyBorder="1" applyAlignment="1" applyProtection="1">
      <alignment horizontal="center" vertical="center" wrapText="1"/>
    </xf>
    <xf numFmtId="0" fontId="12" fillId="2" borderId="8" xfId="0" applyFont="1" applyFill="1" applyBorder="1" applyAlignment="1" applyProtection="1">
      <alignment horizontal="center" vertical="center"/>
    </xf>
    <xf numFmtId="0" fontId="12" fillId="2" borderId="30" xfId="0" applyFont="1" applyFill="1" applyBorder="1" applyAlignment="1" applyProtection="1">
      <alignment horizontal="center" vertical="center" wrapText="1"/>
    </xf>
    <xf numFmtId="0" fontId="12" fillId="2" borderId="43" xfId="0" applyFont="1" applyFill="1" applyBorder="1" applyAlignment="1" applyProtection="1">
      <alignment horizontal="center" vertical="center" wrapText="1"/>
    </xf>
    <xf numFmtId="0" fontId="4" fillId="2" borderId="5" xfId="0" applyFont="1" applyFill="1" applyBorder="1" applyAlignment="1" applyProtection="1">
      <alignment horizontal="center" vertical="center"/>
    </xf>
    <xf numFmtId="0" fontId="4" fillId="2" borderId="6" xfId="0" applyFont="1" applyFill="1" applyBorder="1" applyAlignment="1" applyProtection="1">
      <alignment horizontal="center" vertical="center"/>
    </xf>
    <xf numFmtId="0" fontId="10" fillId="2" borderId="21" xfId="0" applyFont="1" applyFill="1" applyBorder="1" applyAlignment="1" applyProtection="1">
      <alignment horizontal="center" wrapText="1"/>
    </xf>
    <xf numFmtId="0" fontId="9" fillId="2" borderId="22" xfId="0" applyFont="1" applyFill="1" applyBorder="1" applyAlignment="1" applyProtection="1">
      <alignment horizontal="center"/>
    </xf>
    <xf numFmtId="0" fontId="9" fillId="2" borderId="23" xfId="0" applyFont="1" applyFill="1" applyBorder="1" applyAlignment="1" applyProtection="1">
      <alignment horizontal="center"/>
    </xf>
    <xf numFmtId="0" fontId="18" fillId="2" borderId="24" xfId="0" applyFont="1" applyFill="1" applyBorder="1" applyAlignment="1" applyProtection="1">
      <alignment horizontal="center"/>
    </xf>
    <xf numFmtId="0" fontId="9" fillId="2" borderId="0" xfId="0" applyFont="1" applyFill="1" applyBorder="1" applyAlignment="1" applyProtection="1">
      <alignment horizontal="center"/>
    </xf>
    <xf numFmtId="0" fontId="9" fillId="2" borderId="25" xfId="0" applyFont="1" applyFill="1" applyBorder="1" applyAlignment="1" applyProtection="1">
      <alignment horizontal="center"/>
    </xf>
    <xf numFmtId="0" fontId="17" fillId="2" borderId="24" xfId="0" applyFont="1" applyFill="1" applyBorder="1" applyAlignment="1" applyProtection="1">
      <alignment horizontal="center"/>
    </xf>
    <xf numFmtId="0" fontId="17" fillId="2" borderId="0" xfId="0" applyFont="1" applyFill="1" applyBorder="1" applyAlignment="1" applyProtection="1">
      <alignment horizontal="center"/>
    </xf>
    <xf numFmtId="0" fontId="17" fillId="2" borderId="25" xfId="0" applyFont="1" applyFill="1" applyBorder="1" applyAlignment="1" applyProtection="1">
      <alignment horizontal="center"/>
    </xf>
    <xf numFmtId="0" fontId="23" fillId="2" borderId="5" xfId="0" applyFont="1" applyFill="1" applyBorder="1" applyAlignment="1" applyProtection="1">
      <alignment horizontal="left"/>
      <protection locked="0"/>
    </xf>
    <xf numFmtId="0" fontId="23" fillId="2" borderId="13" xfId="0" applyFont="1" applyFill="1" applyBorder="1" applyAlignment="1" applyProtection="1">
      <alignment horizontal="left"/>
      <protection locked="0"/>
    </xf>
    <xf numFmtId="0" fontId="23" fillId="2" borderId="36" xfId="0" applyFont="1" applyFill="1" applyBorder="1" applyAlignment="1" applyProtection="1">
      <alignment horizontal="left"/>
      <protection locked="0"/>
    </xf>
    <xf numFmtId="0" fontId="23" fillId="2" borderId="11" xfId="0" applyFont="1" applyFill="1" applyBorder="1" applyAlignment="1" applyProtection="1">
      <alignment horizontal="left"/>
      <protection locked="0"/>
    </xf>
    <xf numFmtId="0" fontId="23" fillId="2" borderId="14" xfId="0" applyFont="1" applyFill="1" applyBorder="1" applyAlignment="1" applyProtection="1">
      <alignment horizontal="left"/>
      <protection locked="0"/>
    </xf>
    <xf numFmtId="0" fontId="23" fillId="2" borderId="37" xfId="0" applyFont="1" applyFill="1" applyBorder="1" applyAlignment="1" applyProtection="1">
      <alignment horizontal="left"/>
      <protection locked="0"/>
    </xf>
    <xf numFmtId="0" fontId="23" fillId="2" borderId="5" xfId="0" applyFont="1" applyFill="1" applyBorder="1" applyAlignment="1" applyProtection="1">
      <alignment horizontal="center"/>
      <protection locked="0"/>
    </xf>
    <xf numFmtId="0" fontId="23" fillId="2" borderId="6" xfId="0" applyFont="1" applyFill="1" applyBorder="1" applyAlignment="1" applyProtection="1">
      <alignment horizontal="center"/>
      <protection locked="0"/>
    </xf>
    <xf numFmtId="0" fontId="4" fillId="2" borderId="5" xfId="0" applyFont="1" applyFill="1" applyBorder="1" applyAlignment="1" applyProtection="1">
      <alignment horizontal="left" vertical="center"/>
      <protection locked="0"/>
    </xf>
    <xf numFmtId="0" fontId="0" fillId="0" borderId="13" xfId="0" applyBorder="1" applyAlignment="1" applyProtection="1">
      <alignment horizontal="left" vertical="center"/>
      <protection locked="0"/>
    </xf>
    <xf numFmtId="0" fontId="0" fillId="0" borderId="36" xfId="0" applyBorder="1" applyAlignment="1" applyProtection="1">
      <alignment horizontal="left" vertical="center"/>
      <protection locked="0"/>
    </xf>
    <xf numFmtId="0" fontId="11" fillId="0" borderId="39" xfId="0" applyFont="1" applyBorder="1" applyAlignment="1" applyProtection="1">
      <alignment horizontal="center"/>
    </xf>
    <xf numFmtId="44" fontId="24" fillId="2" borderId="38" xfId="1" applyNumberFormat="1" applyFont="1" applyFill="1" applyBorder="1" applyAlignment="1" applyProtection="1">
      <alignment vertical="center"/>
    </xf>
    <xf numFmtId="44" fontId="24" fillId="2" borderId="38" xfId="1" applyNumberFormat="1" applyFont="1" applyFill="1" applyBorder="1" applyAlignment="1">
      <alignment vertical="center"/>
    </xf>
    <xf numFmtId="44" fontId="24" fillId="2" borderId="40" xfId="1" applyNumberFormat="1" applyFont="1" applyFill="1" applyBorder="1" applyAlignment="1" applyProtection="1">
      <alignment vertical="center"/>
    </xf>
    <xf numFmtId="44" fontId="24" fillId="2" borderId="39" xfId="1" applyNumberFormat="1" applyFont="1" applyFill="1" applyBorder="1" applyAlignment="1" applyProtection="1">
      <alignment vertical="center"/>
    </xf>
    <xf numFmtId="44" fontId="24" fillId="2" borderId="39" xfId="1" applyNumberFormat="1" applyFont="1" applyFill="1" applyBorder="1" applyAlignment="1">
      <alignment vertical="center"/>
    </xf>
    <xf numFmtId="44" fontId="24" fillId="2" borderId="41" xfId="1" applyNumberFormat="1" applyFont="1" applyFill="1" applyBorder="1" applyAlignment="1">
      <alignment vertical="center"/>
    </xf>
    <xf numFmtId="44" fontId="24" fillId="2" borderId="40" xfId="1" applyNumberFormat="1" applyFont="1" applyFill="1" applyBorder="1" applyAlignment="1">
      <alignment vertical="center"/>
    </xf>
    <xf numFmtId="44" fontId="24" fillId="2" borderId="42" xfId="1" applyNumberFormat="1" applyFont="1" applyFill="1" applyBorder="1" applyAlignment="1" applyProtection="1">
      <alignment vertical="center"/>
    </xf>
    <xf numFmtId="44" fontId="24" fillId="2" borderId="49" xfId="1" applyNumberFormat="1" applyFont="1" applyFill="1" applyBorder="1" applyAlignment="1" applyProtection="1">
      <alignment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00863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46809</xdr:colOff>
      <xdr:row>58</xdr:row>
      <xdr:rowOff>256630</xdr:rowOff>
    </xdr:from>
    <xdr:to>
      <xdr:col>1</xdr:col>
      <xdr:colOff>2688809</xdr:colOff>
      <xdr:row>64</xdr:row>
      <xdr:rowOff>60414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25B3775-0036-CC13-1F14-82E8497A0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809" y="13060951"/>
          <a:ext cx="2649620" cy="1745796"/>
        </a:xfrm>
        <a:prstGeom prst="rect">
          <a:avLst/>
        </a:prstGeom>
      </xdr:spPr>
    </xdr:pic>
    <xdr:clientData/>
  </xdr:twoCellAnchor>
  <xdr:oneCellAnchor>
    <xdr:from>
      <xdr:col>1</xdr:col>
      <xdr:colOff>144235</xdr:colOff>
      <xdr:row>18</xdr:row>
      <xdr:rowOff>90238</xdr:rowOff>
    </xdr:from>
    <xdr:ext cx="2468459" cy="2369934"/>
    <xdr:pic>
      <xdr:nvPicPr>
        <xdr:cNvPr id="25" name="Picture 24">
          <a:extLst>
            <a:ext uri="{FF2B5EF4-FFF2-40B4-BE49-F238E27FC236}">
              <a16:creationId xmlns:a16="http://schemas.microsoft.com/office/drawing/2014/main" id="{F21A5432-51AA-468E-9A50-840B2AFA1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3721" y="6371295"/>
          <a:ext cx="2468459" cy="2369934"/>
        </a:xfrm>
        <a:prstGeom prst="rect">
          <a:avLst/>
        </a:prstGeom>
      </xdr:spPr>
    </xdr:pic>
    <xdr:clientData/>
  </xdr:oneCellAnchor>
  <xdr:twoCellAnchor editAs="oneCell">
    <xdr:from>
      <xdr:col>6</xdr:col>
      <xdr:colOff>407066</xdr:colOff>
      <xdr:row>1</xdr:row>
      <xdr:rowOff>24764</xdr:rowOff>
    </xdr:from>
    <xdr:to>
      <xdr:col>9</xdr:col>
      <xdr:colOff>1049382</xdr:colOff>
      <xdr:row>4</xdr:row>
      <xdr:rowOff>287382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801181-FB6E-4E56-9026-7477A8D56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27959" y="24764"/>
          <a:ext cx="2640933" cy="1339760"/>
        </a:xfrm>
        <a:prstGeom prst="rect">
          <a:avLst/>
        </a:prstGeom>
      </xdr:spPr>
    </xdr:pic>
    <xdr:clientData/>
  </xdr:twoCellAnchor>
  <xdr:oneCellAnchor>
    <xdr:from>
      <xdr:col>10</xdr:col>
      <xdr:colOff>0</xdr:colOff>
      <xdr:row>10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1CBC3C0-E1B8-4ACE-A451-B75DE06895E9}"/>
            </a:ext>
          </a:extLst>
        </xdr:cNvPr>
        <xdr:cNvSpPr txBox="1"/>
      </xdr:nvSpPr>
      <xdr:spPr>
        <a:xfrm>
          <a:off x="10665907" y="1559587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97425</xdr:colOff>
      <xdr:row>10</xdr:row>
      <xdr:rowOff>54427</xdr:rowOff>
    </xdr:from>
    <xdr:ext cx="2474325" cy="2387821"/>
    <xdr:pic>
      <xdr:nvPicPr>
        <xdr:cNvPr id="37" name="Picture 36">
          <a:extLst>
            <a:ext uri="{FF2B5EF4-FFF2-40B4-BE49-F238E27FC236}">
              <a16:creationId xmlns:a16="http://schemas.microsoft.com/office/drawing/2014/main" id="{975433FA-38D2-4540-85C6-CB9CDEC23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59" b="4359"/>
        <a:stretch/>
      </xdr:blipFill>
      <xdr:spPr bwMode="auto">
        <a:xfrm>
          <a:off x="97425" y="3592284"/>
          <a:ext cx="2474325" cy="2387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235132</xdr:colOff>
      <xdr:row>34</xdr:row>
      <xdr:rowOff>139882</xdr:rowOff>
    </xdr:from>
    <xdr:to>
      <xdr:col>1</xdr:col>
      <xdr:colOff>2531448</xdr:colOff>
      <xdr:row>41</xdr:row>
      <xdr:rowOff>155666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D0AD04-D461-488F-4C53-5961F396D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5132" y="8372203"/>
          <a:ext cx="2284886" cy="2206534"/>
        </a:xfrm>
        <a:prstGeom prst="rect">
          <a:avLst/>
        </a:prstGeom>
      </xdr:spPr>
    </xdr:pic>
    <xdr:clientData/>
  </xdr:twoCellAnchor>
  <xdr:twoCellAnchor editAs="oneCell">
    <xdr:from>
      <xdr:col>1</xdr:col>
      <xdr:colOff>302894</xdr:colOff>
      <xdr:row>50</xdr:row>
      <xdr:rowOff>46262</xdr:rowOff>
    </xdr:from>
    <xdr:to>
      <xdr:col>1</xdr:col>
      <xdr:colOff>2401101</xdr:colOff>
      <xdr:row>56</xdr:row>
      <xdr:rowOff>285075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8770ACE-5DCC-F694-334E-CA82F0143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2380" y="16734062"/>
          <a:ext cx="2098207" cy="2129117"/>
        </a:xfrm>
        <a:prstGeom prst="rect">
          <a:avLst/>
        </a:prstGeom>
      </xdr:spPr>
    </xdr:pic>
    <xdr:clientData/>
  </xdr:twoCellAnchor>
  <xdr:twoCellAnchor editAs="oneCell">
    <xdr:from>
      <xdr:col>1</xdr:col>
      <xdr:colOff>43543</xdr:colOff>
      <xdr:row>76</xdr:row>
      <xdr:rowOff>10888</xdr:rowOff>
    </xdr:from>
    <xdr:to>
      <xdr:col>1</xdr:col>
      <xdr:colOff>2725319</xdr:colOff>
      <xdr:row>81</xdr:row>
      <xdr:rowOff>57698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DDD0647-7E6A-01F8-7091-C88EE2123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3029" y="35008459"/>
          <a:ext cx="2685586" cy="1621428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</xdr:colOff>
      <xdr:row>118</xdr:row>
      <xdr:rowOff>130627</xdr:rowOff>
    </xdr:from>
    <xdr:to>
      <xdr:col>1</xdr:col>
      <xdr:colOff>2687555</xdr:colOff>
      <xdr:row>121</xdr:row>
      <xdr:rowOff>516798</xdr:rowOff>
    </xdr:to>
    <xdr:pic>
      <xdr:nvPicPr>
        <xdr:cNvPr id="11" name="Picture 10" descr="Image result for how to measure half chest in cm">
          <a:extLst>
            <a:ext uri="{FF2B5EF4-FFF2-40B4-BE49-F238E27FC236}">
              <a16:creationId xmlns:a16="http://schemas.microsoft.com/office/drawing/2014/main" id="{2F00F914-08E7-FCD0-F08F-63414B6FC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457" y="19561627"/>
          <a:ext cx="2581964" cy="2307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309428</xdr:colOff>
      <xdr:row>83</xdr:row>
      <xdr:rowOff>60415</xdr:rowOff>
    </xdr:from>
    <xdr:to>
      <xdr:col>1</xdr:col>
      <xdr:colOff>2229667</xdr:colOff>
      <xdr:row>90</xdr:row>
      <xdr:rowOff>251090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F29196-25AA-326A-7DCE-503CB24B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4357" y="13286558"/>
          <a:ext cx="1916429" cy="2389045"/>
        </a:xfrm>
        <a:prstGeom prst="rect">
          <a:avLst/>
        </a:prstGeom>
      </xdr:spPr>
    </xdr:pic>
    <xdr:clientData/>
  </xdr:twoCellAnchor>
  <xdr:twoCellAnchor editAs="oneCell">
    <xdr:from>
      <xdr:col>1</xdr:col>
      <xdr:colOff>221525</xdr:colOff>
      <xdr:row>99</xdr:row>
      <xdr:rowOff>73750</xdr:rowOff>
    </xdr:from>
    <xdr:to>
      <xdr:col>1</xdr:col>
      <xdr:colOff>2606584</xdr:colOff>
      <xdr:row>106</xdr:row>
      <xdr:rowOff>249156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EA4E36-7440-1E68-2872-2F1C05F7D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6454" y="15803607"/>
          <a:ext cx="2375534" cy="2354726"/>
        </a:xfrm>
        <a:prstGeom prst="rect">
          <a:avLst/>
        </a:prstGeom>
      </xdr:spPr>
    </xdr:pic>
    <xdr:clientData/>
  </xdr:twoCellAnchor>
  <xdr:twoCellAnchor editAs="oneCell">
    <xdr:from>
      <xdr:col>1</xdr:col>
      <xdr:colOff>540663</xdr:colOff>
      <xdr:row>107</xdr:row>
      <xdr:rowOff>97971</xdr:rowOff>
    </xdr:from>
    <xdr:to>
      <xdr:col>1</xdr:col>
      <xdr:colOff>1999161</xdr:colOff>
      <xdr:row>114</xdr:row>
      <xdr:rowOff>208189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4EA0EF0-32D0-1B9C-8DB2-882C492C8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80149" y="18451285"/>
          <a:ext cx="1462308" cy="2329543"/>
        </a:xfrm>
        <a:prstGeom prst="rect">
          <a:avLst/>
        </a:prstGeom>
      </xdr:spPr>
    </xdr:pic>
    <xdr:clientData/>
  </xdr:twoCellAnchor>
  <xdr:twoCellAnchor editAs="oneCell">
    <xdr:from>
      <xdr:col>1</xdr:col>
      <xdr:colOff>96916</xdr:colOff>
      <xdr:row>26</xdr:row>
      <xdr:rowOff>108858</xdr:rowOff>
    </xdr:from>
    <xdr:to>
      <xdr:col>1</xdr:col>
      <xdr:colOff>2645773</xdr:colOff>
      <xdr:row>33</xdr:row>
      <xdr:rowOff>287895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379648F-30B9-0383-3EE9-7387AAFFD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6402" y="8991601"/>
          <a:ext cx="2537427" cy="2537427"/>
        </a:xfrm>
        <a:prstGeom prst="rect">
          <a:avLst/>
        </a:prstGeom>
      </xdr:spPr>
    </xdr:pic>
    <xdr:clientData/>
  </xdr:twoCellAnchor>
  <xdr:twoCellAnchor editAs="oneCell">
    <xdr:from>
      <xdr:col>1</xdr:col>
      <xdr:colOff>587828</xdr:colOff>
      <xdr:row>91</xdr:row>
      <xdr:rowOff>54428</xdr:rowOff>
    </xdr:from>
    <xdr:to>
      <xdr:col>1</xdr:col>
      <xdr:colOff>2078627</xdr:colOff>
      <xdr:row>98</xdr:row>
      <xdr:rowOff>269388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502F9B0-9EBE-7AD6-46A1-684D16051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27314" y="21477514"/>
          <a:ext cx="1502229" cy="2424760"/>
        </a:xfrm>
        <a:prstGeom prst="rect">
          <a:avLst/>
        </a:prstGeom>
      </xdr:spPr>
    </xdr:pic>
    <xdr:clientData/>
  </xdr:twoCellAnchor>
  <xdr:twoCellAnchor editAs="oneCell">
    <xdr:from>
      <xdr:col>1</xdr:col>
      <xdr:colOff>174171</xdr:colOff>
      <xdr:row>66</xdr:row>
      <xdr:rowOff>87086</xdr:rowOff>
    </xdr:from>
    <xdr:to>
      <xdr:col>1</xdr:col>
      <xdr:colOff>2458810</xdr:colOff>
      <xdr:row>74</xdr:row>
      <xdr:rowOff>244725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EF9446C-6240-8F98-A1DF-A530D7E12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3657" y="31927800"/>
          <a:ext cx="2275114" cy="2671694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152399</xdr:colOff>
      <xdr:row>42</xdr:row>
      <xdr:rowOff>61388</xdr:rowOff>
    </xdr:from>
    <xdr:to>
      <xdr:col>1</xdr:col>
      <xdr:colOff>2570388</xdr:colOff>
      <xdr:row>49</xdr:row>
      <xdr:rowOff>284825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798312B-8BE5-C550-0D6A-412094D14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1885" y="14223702"/>
          <a:ext cx="2427514" cy="24294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3F41A-2C82-49F9-9550-E7AC26486B52}">
  <sheetPr codeName="Sheet1">
    <pageSetUpPr fitToPage="1"/>
  </sheetPr>
  <dimension ref="A1:N125"/>
  <sheetViews>
    <sheetView tabSelected="1" topLeftCell="A85" zoomScale="70" zoomScaleNormal="70" workbookViewId="0">
      <selection activeCell="G101" sqref="G101"/>
    </sheetView>
  </sheetViews>
  <sheetFormatPr defaultColWidth="8.88671875" defaultRowHeight="16.8" x14ac:dyDescent="0.25"/>
  <cols>
    <col min="1" max="1" width="3.44140625" style="1" customWidth="1"/>
    <col min="2" max="2" width="40.44140625" style="8" customWidth="1"/>
    <col min="3" max="3" width="42.44140625" style="27" customWidth="1"/>
    <col min="4" max="4" width="17.33203125" style="27" customWidth="1"/>
    <col min="5" max="5" width="22.6640625" style="3" customWidth="1"/>
    <col min="6" max="6" width="8.6640625" style="92" customWidth="1"/>
    <col min="7" max="7" width="11" style="112" customWidth="1"/>
    <col min="8" max="8" width="9.88671875" style="6" customWidth="1"/>
    <col min="9" max="9" width="8.6640625" style="6" customWidth="1"/>
    <col min="10" max="10" width="16.77734375" style="17" customWidth="1"/>
    <col min="11" max="11" width="3.77734375" style="1" customWidth="1"/>
    <col min="12" max="16384" width="8.88671875" style="1"/>
  </cols>
  <sheetData>
    <row r="1" spans="1:11" ht="17.399999999999999" thickBot="1" x14ac:dyDescent="0.3">
      <c r="A1" s="29"/>
      <c r="B1" s="30"/>
      <c r="C1" s="31"/>
      <c r="D1" s="31"/>
      <c r="E1" s="32"/>
      <c r="F1" s="71"/>
      <c r="G1" s="93"/>
      <c r="H1" s="33"/>
      <c r="I1" s="33"/>
      <c r="J1" s="34"/>
      <c r="K1" s="29"/>
    </row>
    <row r="2" spans="1:11" ht="33" customHeight="1" x14ac:dyDescent="0.7">
      <c r="A2" s="29"/>
      <c r="B2" s="227" t="s">
        <v>72</v>
      </c>
      <c r="C2" s="228"/>
      <c r="D2" s="228"/>
      <c r="E2" s="228"/>
      <c r="F2" s="228"/>
      <c r="G2" s="228"/>
      <c r="H2" s="228"/>
      <c r="I2" s="228"/>
      <c r="J2" s="229"/>
      <c r="K2" s="29"/>
    </row>
    <row r="3" spans="1:11" ht="33" customHeight="1" x14ac:dyDescent="0.7">
      <c r="A3" s="29"/>
      <c r="B3" s="230" t="s">
        <v>14</v>
      </c>
      <c r="C3" s="231"/>
      <c r="D3" s="231"/>
      <c r="E3" s="231"/>
      <c r="F3" s="231"/>
      <c r="G3" s="231"/>
      <c r="H3" s="231"/>
      <c r="I3" s="231"/>
      <c r="J3" s="232"/>
      <c r="K3" s="29"/>
    </row>
    <row r="4" spans="1:11" ht="19.95" customHeight="1" x14ac:dyDescent="0.35">
      <c r="A4" s="29"/>
      <c r="B4" s="233" t="s">
        <v>51</v>
      </c>
      <c r="C4" s="234"/>
      <c r="D4" s="234"/>
      <c r="E4" s="234"/>
      <c r="F4" s="234"/>
      <c r="G4" s="234"/>
      <c r="H4" s="234"/>
      <c r="I4" s="234"/>
      <c r="J4" s="235"/>
      <c r="K4" s="29"/>
    </row>
    <row r="5" spans="1:11" s="5" customFormat="1" ht="25.95" customHeight="1" x14ac:dyDescent="0.25">
      <c r="A5" s="35"/>
      <c r="B5" s="9" t="s">
        <v>0</v>
      </c>
      <c r="C5" s="28"/>
      <c r="D5" s="56"/>
      <c r="E5" s="57"/>
      <c r="F5" s="72"/>
      <c r="G5" s="94"/>
      <c r="H5" s="57"/>
      <c r="I5" s="58"/>
      <c r="J5" s="59"/>
      <c r="K5" s="35"/>
    </row>
    <row r="6" spans="1:11" s="5" customFormat="1" ht="25.95" customHeight="1" x14ac:dyDescent="0.25">
      <c r="A6" s="35"/>
      <c r="B6" s="9" t="s">
        <v>1</v>
      </c>
      <c r="C6" s="242"/>
      <c r="D6" s="243"/>
      <c r="E6" s="7" t="s">
        <v>30</v>
      </c>
      <c r="F6" s="244"/>
      <c r="G6" s="245"/>
      <c r="H6" s="245"/>
      <c r="I6" s="245"/>
      <c r="J6" s="246"/>
      <c r="K6" s="35"/>
    </row>
    <row r="7" spans="1:11" s="5" customFormat="1" ht="25.95" customHeight="1" x14ac:dyDescent="0.25">
      <c r="A7" s="35"/>
      <c r="B7" s="9" t="s">
        <v>2</v>
      </c>
      <c r="C7" s="236"/>
      <c r="D7" s="237"/>
      <c r="E7" s="237"/>
      <c r="F7" s="237"/>
      <c r="G7" s="237"/>
      <c r="H7" s="237"/>
      <c r="I7" s="237"/>
      <c r="J7" s="238"/>
      <c r="K7" s="35"/>
    </row>
    <row r="8" spans="1:11" s="5" customFormat="1" ht="25.95" customHeight="1" x14ac:dyDescent="0.25">
      <c r="A8" s="35"/>
      <c r="B8" s="9" t="s">
        <v>3</v>
      </c>
      <c r="C8" s="236"/>
      <c r="D8" s="237"/>
      <c r="E8" s="237"/>
      <c r="F8" s="237"/>
      <c r="G8" s="237"/>
      <c r="H8" s="237"/>
      <c r="I8" s="237"/>
      <c r="J8" s="238"/>
      <c r="K8" s="35"/>
    </row>
    <row r="9" spans="1:11" s="5" customFormat="1" ht="25.95" customHeight="1" thickBot="1" x14ac:dyDescent="0.3">
      <c r="A9" s="35"/>
      <c r="B9" s="10" t="s">
        <v>4</v>
      </c>
      <c r="C9" s="239"/>
      <c r="D9" s="240"/>
      <c r="E9" s="240"/>
      <c r="F9" s="240"/>
      <c r="G9" s="240"/>
      <c r="H9" s="240"/>
      <c r="I9" s="240"/>
      <c r="J9" s="241"/>
      <c r="K9" s="35"/>
    </row>
    <row r="10" spans="1:11" s="2" customFormat="1" ht="63.75" customHeight="1" thickBot="1" x14ac:dyDescent="0.35">
      <c r="A10" s="36"/>
      <c r="B10" s="63"/>
      <c r="C10" s="209" t="s">
        <v>5</v>
      </c>
      <c r="D10" s="210"/>
      <c r="E10" s="64" t="s">
        <v>26</v>
      </c>
      <c r="F10" s="73" t="s">
        <v>35</v>
      </c>
      <c r="G10" s="95" t="s">
        <v>31</v>
      </c>
      <c r="H10" s="209" t="s">
        <v>17</v>
      </c>
      <c r="I10" s="210"/>
      <c r="J10" s="65" t="s">
        <v>34</v>
      </c>
      <c r="K10" s="36"/>
    </row>
    <row r="11" spans="1:11" ht="24.75" customHeight="1" x14ac:dyDescent="0.25">
      <c r="A11" s="29"/>
      <c r="B11" s="187"/>
      <c r="C11" s="213"/>
      <c r="D11" s="214"/>
      <c r="E11" s="215">
        <v>53.9</v>
      </c>
      <c r="F11" s="74"/>
      <c r="G11" s="96"/>
      <c r="H11" s="211"/>
      <c r="I11" s="212"/>
      <c r="J11" s="47"/>
      <c r="K11" s="29"/>
    </row>
    <row r="12" spans="1:11" ht="24.75" customHeight="1" x14ac:dyDescent="0.25">
      <c r="A12" s="29"/>
      <c r="B12" s="188"/>
      <c r="C12" s="144" t="s">
        <v>15</v>
      </c>
      <c r="D12" s="145"/>
      <c r="E12" s="216"/>
      <c r="F12" s="75" t="s">
        <v>6</v>
      </c>
      <c r="G12" s="97">
        <v>58</v>
      </c>
      <c r="H12" s="163">
        <v>1</v>
      </c>
      <c r="I12" s="164"/>
      <c r="J12" s="48">
        <f>E11*H12</f>
        <v>53.9</v>
      </c>
      <c r="K12" s="29"/>
    </row>
    <row r="13" spans="1:11" ht="24.75" customHeight="1" x14ac:dyDescent="0.25">
      <c r="A13" s="29"/>
      <c r="B13" s="188"/>
      <c r="C13" s="136" t="s">
        <v>32</v>
      </c>
      <c r="D13" s="137"/>
      <c r="E13" s="216"/>
      <c r="F13" s="76" t="s">
        <v>7</v>
      </c>
      <c r="G13" s="98">
        <v>60.5</v>
      </c>
      <c r="H13" s="163">
        <v>1</v>
      </c>
      <c r="I13" s="164"/>
      <c r="J13" s="48">
        <f>E11*H13</f>
        <v>53.9</v>
      </c>
      <c r="K13" s="29"/>
    </row>
    <row r="14" spans="1:11" ht="24.75" customHeight="1" x14ac:dyDescent="0.25">
      <c r="A14" s="29"/>
      <c r="B14" s="188"/>
      <c r="C14" s="135" t="s">
        <v>16</v>
      </c>
      <c r="D14" s="134"/>
      <c r="E14" s="216"/>
      <c r="F14" s="76" t="s">
        <v>8</v>
      </c>
      <c r="G14" s="98">
        <v>63</v>
      </c>
      <c r="H14" s="163">
        <v>1</v>
      </c>
      <c r="I14" s="164"/>
      <c r="J14" s="48">
        <f>E11*H14</f>
        <v>53.9</v>
      </c>
      <c r="K14" s="29"/>
    </row>
    <row r="15" spans="1:11" ht="24.75" customHeight="1" x14ac:dyDescent="0.25">
      <c r="A15" s="29"/>
      <c r="B15" s="188"/>
      <c r="C15" s="136" t="s">
        <v>36</v>
      </c>
      <c r="D15" s="137"/>
      <c r="E15" s="216"/>
      <c r="F15" s="76" t="s">
        <v>9</v>
      </c>
      <c r="G15" s="98">
        <v>65.5</v>
      </c>
      <c r="H15" s="163">
        <v>1</v>
      </c>
      <c r="I15" s="164"/>
      <c r="J15" s="48">
        <f>E11*H15</f>
        <v>53.9</v>
      </c>
      <c r="K15" s="29"/>
    </row>
    <row r="16" spans="1:11" ht="24.75" customHeight="1" x14ac:dyDescent="0.25">
      <c r="A16" s="29"/>
      <c r="B16" s="188"/>
      <c r="C16" s="135" t="s">
        <v>20</v>
      </c>
      <c r="D16" s="134"/>
      <c r="E16" s="216"/>
      <c r="F16" s="76" t="s">
        <v>10</v>
      </c>
      <c r="G16" s="98">
        <v>68</v>
      </c>
      <c r="H16" s="163">
        <v>1</v>
      </c>
      <c r="I16" s="164"/>
      <c r="J16" s="48">
        <f>E11*H16</f>
        <v>53.9</v>
      </c>
      <c r="K16" s="29"/>
    </row>
    <row r="17" spans="1:11" ht="24.75" customHeight="1" x14ac:dyDescent="0.25">
      <c r="A17" s="29"/>
      <c r="B17" s="188"/>
      <c r="C17" s="154" t="s">
        <v>44</v>
      </c>
      <c r="D17" s="155"/>
      <c r="E17" s="216"/>
      <c r="F17" s="76" t="s">
        <v>11</v>
      </c>
      <c r="G17" s="98">
        <v>70.5</v>
      </c>
      <c r="H17" s="163">
        <v>1</v>
      </c>
      <c r="I17" s="164"/>
      <c r="J17" s="48">
        <f>E11*H17</f>
        <v>53.9</v>
      </c>
      <c r="K17" s="29"/>
    </row>
    <row r="18" spans="1:11" ht="24.75" customHeight="1" thickBot="1" x14ac:dyDescent="0.3">
      <c r="A18" s="29"/>
      <c r="B18" s="189"/>
      <c r="C18" s="218"/>
      <c r="D18" s="219"/>
      <c r="E18" s="217"/>
      <c r="F18" s="77" t="s">
        <v>12</v>
      </c>
      <c r="G18" s="99">
        <v>75.5</v>
      </c>
      <c r="H18" s="185">
        <v>1</v>
      </c>
      <c r="I18" s="186"/>
      <c r="J18" s="61">
        <f>E11*H18</f>
        <v>53.9</v>
      </c>
      <c r="K18" s="29"/>
    </row>
    <row r="19" spans="1:11" ht="24.75" customHeight="1" x14ac:dyDescent="0.25">
      <c r="A19" s="29"/>
      <c r="B19" s="121"/>
      <c r="C19" s="124"/>
      <c r="D19" s="124"/>
      <c r="E19" s="125">
        <v>42.35</v>
      </c>
      <c r="F19" s="78"/>
      <c r="G19" s="100"/>
      <c r="H19" s="151"/>
      <c r="I19" s="152"/>
      <c r="J19" s="247"/>
      <c r="K19" s="29"/>
    </row>
    <row r="20" spans="1:11" ht="24.75" customHeight="1" x14ac:dyDescent="0.25">
      <c r="A20" s="29"/>
      <c r="B20" s="122"/>
      <c r="C20" s="144" t="s">
        <v>59</v>
      </c>
      <c r="D20" s="145"/>
      <c r="E20" s="126"/>
      <c r="F20" s="79" t="s">
        <v>6</v>
      </c>
      <c r="G20" s="101">
        <v>54</v>
      </c>
      <c r="H20" s="153">
        <v>1</v>
      </c>
      <c r="I20" s="153"/>
      <c r="J20" s="248">
        <f>E19*H20</f>
        <v>42.35</v>
      </c>
      <c r="K20" s="29"/>
    </row>
    <row r="21" spans="1:11" ht="24.75" customHeight="1" x14ac:dyDescent="0.25">
      <c r="A21" s="29"/>
      <c r="B21" s="122"/>
      <c r="C21" s="136" t="s">
        <v>33</v>
      </c>
      <c r="D21" s="137"/>
      <c r="E21" s="126"/>
      <c r="F21" s="79" t="s">
        <v>7</v>
      </c>
      <c r="G21" s="102">
        <v>56.5</v>
      </c>
      <c r="H21" s="153">
        <v>1</v>
      </c>
      <c r="I21" s="153"/>
      <c r="J21" s="248">
        <f>E19*H21</f>
        <v>42.35</v>
      </c>
      <c r="K21" s="29"/>
    </row>
    <row r="22" spans="1:11" ht="24.75" customHeight="1" x14ac:dyDescent="0.25">
      <c r="A22" s="29"/>
      <c r="B22" s="122"/>
      <c r="C22" s="135" t="s">
        <v>16</v>
      </c>
      <c r="D22" s="134"/>
      <c r="E22" s="126"/>
      <c r="F22" s="79" t="s">
        <v>8</v>
      </c>
      <c r="G22" s="102">
        <v>59</v>
      </c>
      <c r="H22" s="153">
        <v>1</v>
      </c>
      <c r="I22" s="153"/>
      <c r="J22" s="248">
        <f>E19*H22</f>
        <v>42.35</v>
      </c>
      <c r="K22" s="29"/>
    </row>
    <row r="23" spans="1:11" ht="24.75" customHeight="1" x14ac:dyDescent="0.25">
      <c r="A23" s="29"/>
      <c r="B23" s="122"/>
      <c r="C23" s="136" t="s">
        <v>36</v>
      </c>
      <c r="D23" s="137"/>
      <c r="E23" s="126"/>
      <c r="F23" s="79" t="s">
        <v>9</v>
      </c>
      <c r="G23" s="102">
        <v>61.5</v>
      </c>
      <c r="H23" s="153">
        <v>1</v>
      </c>
      <c r="I23" s="153"/>
      <c r="J23" s="249">
        <f>E19*H23</f>
        <v>42.35</v>
      </c>
      <c r="K23" s="29"/>
    </row>
    <row r="24" spans="1:11" ht="24.75" customHeight="1" x14ac:dyDescent="0.25">
      <c r="A24" s="29"/>
      <c r="B24" s="122"/>
      <c r="C24" s="220" t="s">
        <v>19</v>
      </c>
      <c r="D24" s="220"/>
      <c r="E24" s="126"/>
      <c r="F24" s="79" t="s">
        <v>10</v>
      </c>
      <c r="G24" s="102">
        <v>64</v>
      </c>
      <c r="H24" s="153">
        <v>1</v>
      </c>
      <c r="I24" s="153"/>
      <c r="J24" s="248">
        <f>E19*H24</f>
        <v>42.35</v>
      </c>
      <c r="K24" s="29"/>
    </row>
    <row r="25" spans="1:11" ht="24.75" customHeight="1" x14ac:dyDescent="0.25">
      <c r="A25" s="29"/>
      <c r="B25" s="122"/>
      <c r="C25" s="225" t="s">
        <v>41</v>
      </c>
      <c r="D25" s="226"/>
      <c r="E25" s="127"/>
      <c r="F25" s="79" t="s">
        <v>11</v>
      </c>
      <c r="G25" s="102">
        <v>66.5</v>
      </c>
      <c r="H25" s="153">
        <v>1</v>
      </c>
      <c r="I25" s="153"/>
      <c r="J25" s="248">
        <f>E19*H25</f>
        <v>42.35</v>
      </c>
      <c r="K25" s="29"/>
    </row>
    <row r="26" spans="1:11" s="4" customFormat="1" ht="31.2" customHeight="1" thickBot="1" x14ac:dyDescent="0.3">
      <c r="A26" s="37"/>
      <c r="B26" s="123"/>
      <c r="C26" s="221"/>
      <c r="D26" s="222"/>
      <c r="E26" s="128"/>
      <c r="F26" s="80"/>
      <c r="G26" s="103"/>
      <c r="H26" s="185"/>
      <c r="I26" s="186"/>
      <c r="J26" s="250"/>
      <c r="K26" s="37"/>
    </row>
    <row r="27" spans="1:11" s="4" customFormat="1" ht="31.2" customHeight="1" x14ac:dyDescent="0.25">
      <c r="A27" s="37"/>
      <c r="B27" s="54"/>
      <c r="C27" s="223"/>
      <c r="D27" s="224"/>
      <c r="E27" s="148">
        <v>38.950000000000003</v>
      </c>
      <c r="F27" s="81">
        <v>6</v>
      </c>
      <c r="G27" s="104">
        <v>43.5</v>
      </c>
      <c r="H27" s="204">
        <v>1</v>
      </c>
      <c r="I27" s="205"/>
      <c r="J27" s="251">
        <f>E27*H27</f>
        <v>38.950000000000003</v>
      </c>
      <c r="K27" s="37"/>
    </row>
    <row r="28" spans="1:11" s="4" customFormat="1" ht="25.8" customHeight="1" x14ac:dyDescent="0.25">
      <c r="A28" s="37"/>
      <c r="B28" s="54"/>
      <c r="C28" s="144" t="s">
        <v>58</v>
      </c>
      <c r="D28" s="145"/>
      <c r="E28" s="149"/>
      <c r="F28" s="79">
        <v>8</v>
      </c>
      <c r="G28" s="102">
        <v>46</v>
      </c>
      <c r="H28" s="200">
        <v>1</v>
      </c>
      <c r="I28" s="201"/>
      <c r="J28" s="248">
        <f>E27*H28</f>
        <v>38.950000000000003</v>
      </c>
      <c r="K28" s="37"/>
    </row>
    <row r="29" spans="1:11" s="4" customFormat="1" ht="25.2" customHeight="1" x14ac:dyDescent="0.25">
      <c r="A29" s="37"/>
      <c r="B29" s="54"/>
      <c r="C29" s="136" t="s">
        <v>33</v>
      </c>
      <c r="D29" s="137"/>
      <c r="E29" s="149"/>
      <c r="F29" s="79">
        <v>10</v>
      </c>
      <c r="G29" s="102">
        <v>48.5</v>
      </c>
      <c r="H29" s="200">
        <v>1</v>
      </c>
      <c r="I29" s="201"/>
      <c r="J29" s="248">
        <f>E27*H29</f>
        <v>38.950000000000003</v>
      </c>
      <c r="K29" s="37"/>
    </row>
    <row r="30" spans="1:11" s="4" customFormat="1" ht="23.4" customHeight="1" x14ac:dyDescent="0.25">
      <c r="A30" s="37"/>
      <c r="B30" s="54"/>
      <c r="C30" s="135" t="s">
        <v>16</v>
      </c>
      <c r="D30" s="134"/>
      <c r="E30" s="149"/>
      <c r="F30" s="79">
        <v>12</v>
      </c>
      <c r="G30" s="102">
        <v>51</v>
      </c>
      <c r="H30" s="163">
        <v>1</v>
      </c>
      <c r="I30" s="164"/>
      <c r="J30" s="249">
        <f>E27*H30</f>
        <v>38.950000000000003</v>
      </c>
      <c r="K30" s="37"/>
    </row>
    <row r="31" spans="1:11" s="4" customFormat="1" ht="27" customHeight="1" x14ac:dyDescent="0.25">
      <c r="A31" s="37"/>
      <c r="B31" s="54"/>
      <c r="C31" s="136" t="s">
        <v>36</v>
      </c>
      <c r="D31" s="137"/>
      <c r="E31" s="149"/>
      <c r="F31" s="79">
        <v>14</v>
      </c>
      <c r="G31" s="102">
        <v>53.5</v>
      </c>
      <c r="H31" s="200">
        <v>1</v>
      </c>
      <c r="I31" s="201"/>
      <c r="J31" s="248">
        <f>E27*H31</f>
        <v>38.950000000000003</v>
      </c>
      <c r="K31" s="37"/>
    </row>
    <row r="32" spans="1:11" s="4" customFormat="1" ht="25.2" customHeight="1" x14ac:dyDescent="0.25">
      <c r="A32" s="37"/>
      <c r="B32" s="54"/>
      <c r="C32" s="220" t="s">
        <v>60</v>
      </c>
      <c r="D32" s="220"/>
      <c r="E32" s="149"/>
      <c r="F32" s="79">
        <v>16</v>
      </c>
      <c r="G32" s="102">
        <v>56</v>
      </c>
      <c r="H32" s="200">
        <v>1</v>
      </c>
      <c r="I32" s="201"/>
      <c r="J32" s="248">
        <f>E27*H32</f>
        <v>38.950000000000003</v>
      </c>
      <c r="K32" s="37"/>
    </row>
    <row r="33" spans="1:11" s="4" customFormat="1" ht="29.4" customHeight="1" x14ac:dyDescent="0.25">
      <c r="A33" s="37"/>
      <c r="B33" s="54"/>
      <c r="C33" s="220" t="s">
        <v>41</v>
      </c>
      <c r="D33" s="220"/>
      <c r="E33" s="149"/>
      <c r="F33" s="79">
        <v>18</v>
      </c>
      <c r="G33" s="102">
        <v>58.5</v>
      </c>
      <c r="H33" s="200">
        <v>1</v>
      </c>
      <c r="I33" s="201"/>
      <c r="J33" s="248">
        <f>H33*E27</f>
        <v>38.950000000000003</v>
      </c>
      <c r="K33" s="37"/>
    </row>
    <row r="34" spans="1:11" s="4" customFormat="1" ht="31.2" customHeight="1" thickBot="1" x14ac:dyDescent="0.3">
      <c r="A34" s="37"/>
      <c r="B34" s="54"/>
      <c r="C34" s="225"/>
      <c r="D34" s="226"/>
      <c r="E34" s="150"/>
      <c r="F34" s="82">
        <v>20</v>
      </c>
      <c r="G34" s="105">
        <v>61</v>
      </c>
      <c r="H34" s="185">
        <v>2</v>
      </c>
      <c r="I34" s="186"/>
      <c r="J34" s="248">
        <f>H34*E27</f>
        <v>77.900000000000006</v>
      </c>
      <c r="K34" s="37"/>
    </row>
    <row r="35" spans="1:11" ht="24.75" customHeight="1" x14ac:dyDescent="0.25">
      <c r="A35" s="29"/>
      <c r="B35" s="190"/>
      <c r="C35" s="156"/>
      <c r="D35" s="157"/>
      <c r="E35" s="158">
        <v>76.95</v>
      </c>
      <c r="F35" s="83" t="s">
        <v>6</v>
      </c>
      <c r="G35" s="96">
        <v>55</v>
      </c>
      <c r="H35" s="161">
        <v>1</v>
      </c>
      <c r="I35" s="162"/>
      <c r="J35" s="252">
        <f>E35*H35</f>
        <v>76.95</v>
      </c>
      <c r="K35" s="29"/>
    </row>
    <row r="36" spans="1:11" ht="24.75" customHeight="1" x14ac:dyDescent="0.25">
      <c r="A36" s="29"/>
      <c r="B36" s="191"/>
      <c r="C36" s="144" t="s">
        <v>73</v>
      </c>
      <c r="D36" s="145"/>
      <c r="E36" s="159"/>
      <c r="F36" s="75" t="s">
        <v>7</v>
      </c>
      <c r="G36" s="97">
        <v>57</v>
      </c>
      <c r="H36" s="163">
        <v>1</v>
      </c>
      <c r="I36" s="164"/>
      <c r="J36" s="253">
        <f>E35*H36</f>
        <v>76.95</v>
      </c>
      <c r="K36" s="29"/>
    </row>
    <row r="37" spans="1:11" ht="24.75" customHeight="1" x14ac:dyDescent="0.25">
      <c r="A37" s="29"/>
      <c r="B37" s="191"/>
      <c r="C37" s="146" t="s">
        <v>37</v>
      </c>
      <c r="D37" s="147"/>
      <c r="E37" s="159"/>
      <c r="F37" s="76" t="s">
        <v>8</v>
      </c>
      <c r="G37" s="98">
        <v>59</v>
      </c>
      <c r="H37" s="163">
        <v>1</v>
      </c>
      <c r="I37" s="164"/>
      <c r="J37" s="249">
        <f>E35*H37</f>
        <v>76.95</v>
      </c>
      <c r="K37" s="29"/>
    </row>
    <row r="38" spans="1:11" ht="24.75" customHeight="1" x14ac:dyDescent="0.25">
      <c r="A38" s="29"/>
      <c r="B38" s="191"/>
      <c r="C38" s="135" t="s">
        <v>16</v>
      </c>
      <c r="D38" s="134"/>
      <c r="E38" s="159"/>
      <c r="F38" s="76" t="s">
        <v>9</v>
      </c>
      <c r="G38" s="98">
        <v>63</v>
      </c>
      <c r="H38" s="163">
        <v>1</v>
      </c>
      <c r="I38" s="164"/>
      <c r="J38" s="249">
        <f>E35*H38</f>
        <v>76.95</v>
      </c>
      <c r="K38" s="29"/>
    </row>
    <row r="39" spans="1:11" ht="24.75" customHeight="1" x14ac:dyDescent="0.25">
      <c r="A39" s="29"/>
      <c r="B39" s="191"/>
      <c r="C39" s="136" t="s">
        <v>36</v>
      </c>
      <c r="D39" s="137"/>
      <c r="E39" s="159"/>
      <c r="F39" s="76" t="s">
        <v>10</v>
      </c>
      <c r="G39" s="98">
        <v>66</v>
      </c>
      <c r="H39" s="163">
        <v>1</v>
      </c>
      <c r="I39" s="164"/>
      <c r="J39" s="249">
        <f>E35*H39</f>
        <v>76.95</v>
      </c>
      <c r="K39" s="29"/>
    </row>
    <row r="40" spans="1:11" ht="24.75" customHeight="1" x14ac:dyDescent="0.25">
      <c r="A40" s="29"/>
      <c r="B40" s="191"/>
      <c r="C40" s="165" t="s">
        <v>18</v>
      </c>
      <c r="D40" s="166"/>
      <c r="E40" s="159"/>
      <c r="F40" s="76" t="s">
        <v>11</v>
      </c>
      <c r="G40" s="98">
        <v>70</v>
      </c>
      <c r="H40" s="163">
        <v>1</v>
      </c>
      <c r="I40" s="164"/>
      <c r="J40" s="249">
        <f>E35*H40</f>
        <v>76.95</v>
      </c>
      <c r="K40" s="29"/>
    </row>
    <row r="41" spans="1:11" ht="24.75" customHeight="1" x14ac:dyDescent="0.25">
      <c r="A41" s="29"/>
      <c r="B41" s="191"/>
      <c r="C41" s="167" t="s">
        <v>42</v>
      </c>
      <c r="D41" s="168"/>
      <c r="E41" s="159"/>
      <c r="F41" s="76" t="s">
        <v>23</v>
      </c>
      <c r="G41" s="98">
        <v>74</v>
      </c>
      <c r="H41" s="163">
        <v>1</v>
      </c>
      <c r="I41" s="164"/>
      <c r="J41" s="249">
        <f>E35*H41</f>
        <v>76.95</v>
      </c>
      <c r="K41" s="29"/>
    </row>
    <row r="42" spans="1:11" s="4" customFormat="1" ht="24.75" customHeight="1" thickBot="1" x14ac:dyDescent="0.3">
      <c r="A42" s="37"/>
      <c r="B42" s="192"/>
      <c r="C42" s="169"/>
      <c r="D42" s="170"/>
      <c r="E42" s="160"/>
      <c r="F42" s="77" t="s">
        <v>12</v>
      </c>
      <c r="G42" s="99">
        <v>78</v>
      </c>
      <c r="H42" s="119">
        <v>1</v>
      </c>
      <c r="I42" s="120"/>
      <c r="J42" s="254">
        <f>E35*H42</f>
        <v>76.95</v>
      </c>
      <c r="K42" s="37"/>
    </row>
    <row r="43" spans="1:11" s="4" customFormat="1" ht="24.75" customHeight="1" x14ac:dyDescent="0.25">
      <c r="A43" s="37"/>
      <c r="B43" s="55"/>
      <c r="C43" s="156"/>
      <c r="D43" s="157"/>
      <c r="E43" s="158">
        <v>74.650000000000006</v>
      </c>
      <c r="F43" s="83">
        <v>6</v>
      </c>
      <c r="G43" s="96">
        <v>46</v>
      </c>
      <c r="H43" s="161">
        <v>1</v>
      </c>
      <c r="I43" s="162"/>
      <c r="J43" s="252">
        <f>E43*H43</f>
        <v>74.650000000000006</v>
      </c>
      <c r="K43" s="37"/>
    </row>
    <row r="44" spans="1:11" s="4" customFormat="1" ht="24.75" customHeight="1" x14ac:dyDescent="0.25">
      <c r="A44" s="37"/>
      <c r="B44" s="55"/>
      <c r="C44" s="144" t="s">
        <v>74</v>
      </c>
      <c r="D44" s="145"/>
      <c r="E44" s="159"/>
      <c r="F44" s="75">
        <v>8</v>
      </c>
      <c r="G44" s="97">
        <v>48.5</v>
      </c>
      <c r="H44" s="163">
        <v>1</v>
      </c>
      <c r="I44" s="164"/>
      <c r="J44" s="253">
        <f>E43*H44</f>
        <v>74.650000000000006</v>
      </c>
      <c r="K44" s="37"/>
    </row>
    <row r="45" spans="1:11" s="4" customFormat="1" ht="24.75" customHeight="1" x14ac:dyDescent="0.25">
      <c r="A45" s="37"/>
      <c r="B45" s="55"/>
      <c r="C45" s="146" t="s">
        <v>37</v>
      </c>
      <c r="D45" s="147"/>
      <c r="E45" s="159"/>
      <c r="F45" s="76">
        <v>10</v>
      </c>
      <c r="G45" s="98">
        <v>51</v>
      </c>
      <c r="H45" s="163">
        <v>1</v>
      </c>
      <c r="I45" s="164"/>
      <c r="J45" s="249">
        <f>E43*H45</f>
        <v>74.650000000000006</v>
      </c>
      <c r="K45" s="37"/>
    </row>
    <row r="46" spans="1:11" s="4" customFormat="1" ht="24.75" customHeight="1" x14ac:dyDescent="0.25">
      <c r="A46" s="37"/>
      <c r="B46" s="55"/>
      <c r="C46" s="135" t="s">
        <v>16</v>
      </c>
      <c r="D46" s="134"/>
      <c r="E46" s="159"/>
      <c r="F46" s="76">
        <v>12</v>
      </c>
      <c r="G46" s="98">
        <v>54</v>
      </c>
      <c r="H46" s="163">
        <v>1</v>
      </c>
      <c r="I46" s="164"/>
      <c r="J46" s="249">
        <f>E43*H46</f>
        <v>74.650000000000006</v>
      </c>
      <c r="K46" s="37"/>
    </row>
    <row r="47" spans="1:11" s="4" customFormat="1" ht="24.75" customHeight="1" x14ac:dyDescent="0.25">
      <c r="A47" s="37"/>
      <c r="B47" s="55"/>
      <c r="C47" s="136" t="s">
        <v>36</v>
      </c>
      <c r="D47" s="137"/>
      <c r="E47" s="159"/>
      <c r="F47" s="76">
        <v>14</v>
      </c>
      <c r="G47" s="98">
        <v>56.5</v>
      </c>
      <c r="H47" s="163">
        <v>1</v>
      </c>
      <c r="I47" s="164"/>
      <c r="J47" s="249">
        <f>E43*H47</f>
        <v>74.650000000000006</v>
      </c>
      <c r="K47" s="37"/>
    </row>
    <row r="48" spans="1:11" s="4" customFormat="1" ht="24.75" customHeight="1" x14ac:dyDescent="0.25">
      <c r="A48" s="37"/>
      <c r="B48" s="55"/>
      <c r="C48" s="165" t="s">
        <v>62</v>
      </c>
      <c r="D48" s="166"/>
      <c r="E48" s="159"/>
      <c r="F48" s="76">
        <v>16</v>
      </c>
      <c r="G48" s="98">
        <v>59</v>
      </c>
      <c r="H48" s="163">
        <v>1</v>
      </c>
      <c r="I48" s="164"/>
      <c r="J48" s="249">
        <f>E43*H48</f>
        <v>74.650000000000006</v>
      </c>
      <c r="K48" s="37"/>
    </row>
    <row r="49" spans="1:11" s="4" customFormat="1" ht="24.75" customHeight="1" x14ac:dyDescent="0.25">
      <c r="A49" s="37"/>
      <c r="B49" s="55"/>
      <c r="C49" s="167" t="s">
        <v>42</v>
      </c>
      <c r="D49" s="168"/>
      <c r="E49" s="159"/>
      <c r="F49" s="76">
        <v>18</v>
      </c>
      <c r="G49" s="98">
        <v>61.5</v>
      </c>
      <c r="H49" s="163">
        <v>1</v>
      </c>
      <c r="I49" s="164"/>
      <c r="J49" s="249">
        <f>E43*H49</f>
        <v>74.650000000000006</v>
      </c>
      <c r="K49" s="37"/>
    </row>
    <row r="50" spans="1:11" s="4" customFormat="1" ht="24.75" customHeight="1" thickBot="1" x14ac:dyDescent="0.3">
      <c r="A50" s="37"/>
      <c r="B50" s="55"/>
      <c r="C50" s="169"/>
      <c r="D50" s="170"/>
      <c r="E50" s="160"/>
      <c r="F50" s="77"/>
      <c r="G50" s="99"/>
      <c r="H50" s="119"/>
      <c r="I50" s="120"/>
      <c r="J50" s="254"/>
      <c r="K50" s="37"/>
    </row>
    <row r="51" spans="1:11" s="4" customFormat="1" ht="24.75" customHeight="1" x14ac:dyDescent="0.25">
      <c r="A51" s="37"/>
      <c r="B51" s="187"/>
      <c r="C51" s="156"/>
      <c r="D51" s="157"/>
      <c r="E51" s="158">
        <v>90.15</v>
      </c>
      <c r="F51" s="83" t="s">
        <v>6</v>
      </c>
      <c r="G51" s="96">
        <v>57</v>
      </c>
      <c r="H51" s="202">
        <v>1</v>
      </c>
      <c r="I51" s="203"/>
      <c r="J51" s="252">
        <f>E51*H51</f>
        <v>90.15</v>
      </c>
      <c r="K51" s="37"/>
    </row>
    <row r="52" spans="1:11" s="4" customFormat="1" ht="24.75" customHeight="1" x14ac:dyDescent="0.25">
      <c r="A52" s="37"/>
      <c r="B52" s="188"/>
      <c r="C52" s="144" t="s">
        <v>27</v>
      </c>
      <c r="D52" s="145"/>
      <c r="E52" s="159"/>
      <c r="F52" s="76" t="s">
        <v>7</v>
      </c>
      <c r="G52" s="98">
        <v>59</v>
      </c>
      <c r="H52" s="200">
        <v>1</v>
      </c>
      <c r="I52" s="201"/>
      <c r="J52" s="249">
        <f>E51*H52</f>
        <v>90.15</v>
      </c>
      <c r="K52" s="37"/>
    </row>
    <row r="53" spans="1:11" s="4" customFormat="1" ht="24.75" customHeight="1" x14ac:dyDescent="0.25">
      <c r="A53" s="37"/>
      <c r="B53" s="188"/>
      <c r="C53" s="146" t="s">
        <v>21</v>
      </c>
      <c r="D53" s="147"/>
      <c r="E53" s="159"/>
      <c r="F53" s="76" t="s">
        <v>8</v>
      </c>
      <c r="G53" s="98">
        <v>61</v>
      </c>
      <c r="H53" s="200">
        <v>1</v>
      </c>
      <c r="I53" s="201"/>
      <c r="J53" s="249">
        <f>E51*H53</f>
        <v>90.15</v>
      </c>
      <c r="K53" s="37"/>
    </row>
    <row r="54" spans="1:11" s="4" customFormat="1" ht="24.75" customHeight="1" x14ac:dyDescent="0.25">
      <c r="A54" s="37"/>
      <c r="B54" s="188"/>
      <c r="C54" s="135" t="s">
        <v>16</v>
      </c>
      <c r="D54" s="134"/>
      <c r="E54" s="159"/>
      <c r="F54" s="76" t="s">
        <v>9</v>
      </c>
      <c r="G54" s="98">
        <v>63</v>
      </c>
      <c r="H54" s="163">
        <v>1</v>
      </c>
      <c r="I54" s="164"/>
      <c r="J54" s="249">
        <f>E51*H54</f>
        <v>90.15</v>
      </c>
      <c r="K54" s="37"/>
    </row>
    <row r="55" spans="1:11" ht="24.75" customHeight="1" x14ac:dyDescent="0.25">
      <c r="A55" s="29"/>
      <c r="B55" s="188"/>
      <c r="C55" s="136" t="s">
        <v>36</v>
      </c>
      <c r="D55" s="137"/>
      <c r="E55" s="159"/>
      <c r="F55" s="76" t="s">
        <v>10</v>
      </c>
      <c r="G55" s="98">
        <v>65</v>
      </c>
      <c r="H55" s="200">
        <v>1</v>
      </c>
      <c r="I55" s="201"/>
      <c r="J55" s="249">
        <f>E51*H55</f>
        <v>90.15</v>
      </c>
      <c r="K55" s="29"/>
    </row>
    <row r="56" spans="1:11" ht="24.75" customHeight="1" x14ac:dyDescent="0.25">
      <c r="A56" s="29"/>
      <c r="B56" s="188"/>
      <c r="C56" s="135" t="s">
        <v>22</v>
      </c>
      <c r="D56" s="134"/>
      <c r="E56" s="159"/>
      <c r="F56" s="76" t="s">
        <v>11</v>
      </c>
      <c r="G56" s="98">
        <v>70</v>
      </c>
      <c r="H56" s="200">
        <v>1</v>
      </c>
      <c r="I56" s="201"/>
      <c r="J56" s="249">
        <f>E51*H56</f>
        <v>90.15</v>
      </c>
      <c r="K56" s="29"/>
    </row>
    <row r="57" spans="1:11" ht="24.75" customHeight="1" thickBot="1" x14ac:dyDescent="0.3">
      <c r="A57" s="29"/>
      <c r="B57" s="189"/>
      <c r="C57" s="117" t="s">
        <v>43</v>
      </c>
      <c r="D57" s="118"/>
      <c r="E57" s="160"/>
      <c r="F57" s="77" t="s">
        <v>23</v>
      </c>
      <c r="G57" s="99">
        <v>78</v>
      </c>
      <c r="H57" s="119">
        <v>1</v>
      </c>
      <c r="I57" s="120"/>
      <c r="J57" s="254">
        <f>E51*H57</f>
        <v>90.15</v>
      </c>
      <c r="K57" s="29"/>
    </row>
    <row r="58" spans="1:11" ht="24.75" customHeight="1" x14ac:dyDescent="0.25">
      <c r="A58" s="29"/>
      <c r="B58" s="121"/>
      <c r="C58" s="124"/>
      <c r="D58" s="124"/>
      <c r="E58" s="125">
        <v>35.9</v>
      </c>
      <c r="F58" s="81" t="s">
        <v>13</v>
      </c>
      <c r="G58" s="104">
        <v>48</v>
      </c>
      <c r="H58" s="198">
        <v>1</v>
      </c>
      <c r="I58" s="199"/>
      <c r="J58" s="251">
        <f>E58*H58</f>
        <v>35.9</v>
      </c>
      <c r="K58" s="29"/>
    </row>
    <row r="59" spans="1:11" ht="24.75" customHeight="1" x14ac:dyDescent="0.25">
      <c r="A59" s="29"/>
      <c r="B59" s="122"/>
      <c r="C59" s="131" t="s">
        <v>28</v>
      </c>
      <c r="D59" s="131"/>
      <c r="E59" s="126"/>
      <c r="F59" s="79" t="s">
        <v>6</v>
      </c>
      <c r="G59" s="102">
        <v>51</v>
      </c>
      <c r="H59" s="138">
        <v>1</v>
      </c>
      <c r="I59" s="139"/>
      <c r="J59" s="248">
        <f>E58*H59</f>
        <v>35.9</v>
      </c>
      <c r="K59" s="29"/>
    </row>
    <row r="60" spans="1:11" ht="24.75" customHeight="1" x14ac:dyDescent="0.25">
      <c r="A60" s="29"/>
      <c r="B60" s="122"/>
      <c r="C60" s="135" t="s">
        <v>38</v>
      </c>
      <c r="D60" s="134"/>
      <c r="E60" s="126"/>
      <c r="F60" s="79" t="s">
        <v>7</v>
      </c>
      <c r="G60" s="102">
        <v>54</v>
      </c>
      <c r="H60" s="138">
        <v>1</v>
      </c>
      <c r="I60" s="139"/>
      <c r="J60" s="248">
        <f>E58*H60</f>
        <v>35.9</v>
      </c>
      <c r="K60" s="29"/>
    </row>
    <row r="61" spans="1:11" ht="24.75" customHeight="1" x14ac:dyDescent="0.25">
      <c r="A61" s="29"/>
      <c r="B61" s="122"/>
      <c r="C61" s="135" t="s">
        <v>16</v>
      </c>
      <c r="D61" s="134"/>
      <c r="E61" s="126"/>
      <c r="F61" s="79" t="s">
        <v>8</v>
      </c>
      <c r="G61" s="102">
        <v>56.5</v>
      </c>
      <c r="H61" s="196">
        <v>1</v>
      </c>
      <c r="I61" s="197"/>
      <c r="J61" s="249">
        <f>E58*H61</f>
        <v>35.9</v>
      </c>
      <c r="K61" s="29"/>
    </row>
    <row r="62" spans="1:11" ht="24.75" customHeight="1" x14ac:dyDescent="0.25">
      <c r="A62" s="29"/>
      <c r="B62" s="122"/>
      <c r="C62" s="136" t="s">
        <v>36</v>
      </c>
      <c r="D62" s="137"/>
      <c r="E62" s="126"/>
      <c r="F62" s="79" t="s">
        <v>9</v>
      </c>
      <c r="G62" s="102">
        <v>59</v>
      </c>
      <c r="H62" s="196">
        <v>1</v>
      </c>
      <c r="I62" s="197"/>
      <c r="J62" s="249">
        <f>E58*H62</f>
        <v>35.9</v>
      </c>
      <c r="K62" s="29"/>
    </row>
    <row r="63" spans="1:11" s="4" customFormat="1" ht="24.75" customHeight="1" x14ac:dyDescent="0.25">
      <c r="A63" s="37"/>
      <c r="B63" s="122"/>
      <c r="C63" s="135" t="s">
        <v>24</v>
      </c>
      <c r="D63" s="134"/>
      <c r="E63" s="126"/>
      <c r="F63" s="79" t="s">
        <v>10</v>
      </c>
      <c r="G63" s="102">
        <v>61.5</v>
      </c>
      <c r="H63" s="138">
        <v>1</v>
      </c>
      <c r="I63" s="139"/>
      <c r="J63" s="248">
        <f>E58*H63</f>
        <v>35.9</v>
      </c>
      <c r="K63" s="37"/>
    </row>
    <row r="64" spans="1:11" s="4" customFormat="1" ht="24.75" customHeight="1" x14ac:dyDescent="0.25">
      <c r="A64" s="37"/>
      <c r="B64" s="122"/>
      <c r="C64" s="113" t="s">
        <v>40</v>
      </c>
      <c r="D64" s="114"/>
      <c r="E64" s="127"/>
      <c r="F64" s="79" t="s">
        <v>11</v>
      </c>
      <c r="G64" s="102">
        <v>64.5</v>
      </c>
      <c r="H64" s="138">
        <v>1</v>
      </c>
      <c r="I64" s="139"/>
      <c r="J64" s="255">
        <f>E58*H64</f>
        <v>35.9</v>
      </c>
      <c r="K64" s="37"/>
    </row>
    <row r="65" spans="1:11" s="4" customFormat="1" ht="24.75" customHeight="1" x14ac:dyDescent="0.25">
      <c r="A65" s="37"/>
      <c r="B65" s="122"/>
      <c r="C65" s="113"/>
      <c r="D65" s="114"/>
      <c r="E65" s="127"/>
      <c r="F65" s="87" t="s">
        <v>23</v>
      </c>
      <c r="G65" s="107">
        <v>66.5</v>
      </c>
      <c r="H65" s="138">
        <v>1</v>
      </c>
      <c r="I65" s="139"/>
      <c r="J65" s="255">
        <f>E58*H65</f>
        <v>35.9</v>
      </c>
      <c r="K65" s="37"/>
    </row>
    <row r="66" spans="1:11" s="4" customFormat="1" ht="24.75" customHeight="1" thickBot="1" x14ac:dyDescent="0.3">
      <c r="A66" s="37"/>
      <c r="B66" s="123"/>
      <c r="C66" s="117"/>
      <c r="D66" s="118"/>
      <c r="E66" s="128"/>
      <c r="F66" s="80" t="s">
        <v>12</v>
      </c>
      <c r="G66" s="103">
        <v>68.5</v>
      </c>
      <c r="H66" s="140">
        <v>1</v>
      </c>
      <c r="I66" s="141"/>
      <c r="J66" s="250">
        <f>E58*H66</f>
        <v>35.9</v>
      </c>
      <c r="K66" s="37"/>
    </row>
    <row r="67" spans="1:11" ht="24.75" customHeight="1" x14ac:dyDescent="0.25">
      <c r="A67" s="29"/>
      <c r="B67" s="121"/>
      <c r="C67" s="124"/>
      <c r="D67" s="124"/>
      <c r="E67" s="125">
        <v>34.950000000000003</v>
      </c>
      <c r="F67" s="88"/>
      <c r="G67" s="108"/>
      <c r="H67" s="129"/>
      <c r="I67" s="130"/>
      <c r="J67" s="256"/>
      <c r="K67" s="29"/>
    </row>
    <row r="68" spans="1:11" ht="24.75" customHeight="1" x14ac:dyDescent="0.25">
      <c r="A68" s="29"/>
      <c r="B68" s="122"/>
      <c r="C68" s="131" t="s">
        <v>64</v>
      </c>
      <c r="D68" s="131"/>
      <c r="E68" s="126"/>
      <c r="F68" s="79">
        <v>8</v>
      </c>
      <c r="G68" s="101">
        <v>48</v>
      </c>
      <c r="H68" s="132">
        <v>1</v>
      </c>
      <c r="I68" s="132"/>
      <c r="J68" s="248">
        <f>H68*E67</f>
        <v>34.950000000000003</v>
      </c>
      <c r="K68" s="29"/>
    </row>
    <row r="69" spans="1:11" ht="24.75" customHeight="1" x14ac:dyDescent="0.25">
      <c r="A69" s="29"/>
      <c r="B69" s="122"/>
      <c r="C69" s="133" t="s">
        <v>65</v>
      </c>
      <c r="D69" s="134"/>
      <c r="E69" s="126"/>
      <c r="F69" s="79">
        <v>10</v>
      </c>
      <c r="G69" s="102">
        <v>51</v>
      </c>
      <c r="H69" s="132">
        <v>2</v>
      </c>
      <c r="I69" s="132"/>
      <c r="J69" s="248">
        <f>H69*E67</f>
        <v>69.900000000000006</v>
      </c>
      <c r="K69" s="29"/>
    </row>
    <row r="70" spans="1:11" ht="24.75" customHeight="1" x14ac:dyDescent="0.25">
      <c r="A70" s="29"/>
      <c r="B70" s="122"/>
      <c r="C70" s="135" t="s">
        <v>16</v>
      </c>
      <c r="D70" s="134"/>
      <c r="E70" s="126"/>
      <c r="F70" s="79">
        <v>12</v>
      </c>
      <c r="G70" s="102">
        <v>54</v>
      </c>
      <c r="H70" s="132">
        <v>3</v>
      </c>
      <c r="I70" s="132"/>
      <c r="J70" s="248">
        <f>H70*E67</f>
        <v>104.85000000000001</v>
      </c>
      <c r="K70" s="29"/>
    </row>
    <row r="71" spans="1:11" ht="24.75" customHeight="1" x14ac:dyDescent="0.25">
      <c r="A71" s="29"/>
      <c r="B71" s="122"/>
      <c r="C71" s="136" t="s">
        <v>36</v>
      </c>
      <c r="D71" s="137"/>
      <c r="E71" s="126"/>
      <c r="F71" s="79">
        <v>14</v>
      </c>
      <c r="G71" s="102">
        <v>56.5</v>
      </c>
      <c r="H71" s="132">
        <v>4</v>
      </c>
      <c r="I71" s="132"/>
      <c r="J71" s="249">
        <f>H71*E67</f>
        <v>139.80000000000001</v>
      </c>
      <c r="K71" s="29"/>
    </row>
    <row r="72" spans="1:11" s="4" customFormat="1" ht="24.75" customHeight="1" x14ac:dyDescent="0.25">
      <c r="A72" s="37"/>
      <c r="B72" s="122"/>
      <c r="C72" s="135" t="s">
        <v>66</v>
      </c>
      <c r="D72" s="134"/>
      <c r="E72" s="126"/>
      <c r="F72" s="79">
        <v>16</v>
      </c>
      <c r="G72" s="102">
        <v>59</v>
      </c>
      <c r="H72" s="132">
        <v>5</v>
      </c>
      <c r="I72" s="132"/>
      <c r="J72" s="249">
        <f>H72*E67</f>
        <v>174.75</v>
      </c>
      <c r="K72" s="37"/>
    </row>
    <row r="73" spans="1:11" s="4" customFormat="1" ht="24.75" customHeight="1" x14ac:dyDescent="0.25">
      <c r="A73" s="37"/>
      <c r="B73" s="122"/>
      <c r="C73" s="113" t="s">
        <v>40</v>
      </c>
      <c r="D73" s="114"/>
      <c r="E73" s="127"/>
      <c r="F73" s="79">
        <v>18</v>
      </c>
      <c r="G73" s="102">
        <v>61.5</v>
      </c>
      <c r="H73" s="132">
        <v>6</v>
      </c>
      <c r="I73" s="132"/>
      <c r="J73" s="248">
        <f>H73*E67</f>
        <v>209.70000000000002</v>
      </c>
      <c r="K73" s="37"/>
    </row>
    <row r="74" spans="1:11" s="4" customFormat="1" ht="24.75" customHeight="1" x14ac:dyDescent="0.25">
      <c r="A74" s="37"/>
      <c r="B74" s="122"/>
      <c r="C74" s="113"/>
      <c r="D74" s="114"/>
      <c r="E74" s="127"/>
      <c r="F74" s="87"/>
      <c r="G74" s="107"/>
      <c r="H74" s="138"/>
      <c r="I74" s="139"/>
      <c r="J74" s="255"/>
      <c r="K74" s="37"/>
    </row>
    <row r="75" spans="1:11" s="4" customFormat="1" ht="24.75" customHeight="1" thickBot="1" x14ac:dyDescent="0.3">
      <c r="A75" s="37"/>
      <c r="B75" s="123"/>
      <c r="C75" s="117"/>
      <c r="D75" s="118"/>
      <c r="E75" s="128"/>
      <c r="F75" s="80"/>
      <c r="G75" s="103"/>
      <c r="H75" s="140"/>
      <c r="I75" s="141"/>
      <c r="J75" s="250"/>
      <c r="K75" s="37"/>
    </row>
    <row r="76" spans="1:11" s="4" customFormat="1" ht="24.75" customHeight="1" x14ac:dyDescent="0.25">
      <c r="A76" s="37"/>
      <c r="B76" s="193"/>
      <c r="C76" s="124"/>
      <c r="D76" s="124"/>
      <c r="E76" s="125">
        <f>39.95*1.1</f>
        <v>43.945000000000007</v>
      </c>
      <c r="F76" s="81" t="s">
        <v>6</v>
      </c>
      <c r="G76" s="104">
        <v>51</v>
      </c>
      <c r="H76" s="198">
        <v>1</v>
      </c>
      <c r="I76" s="199"/>
      <c r="J76" s="251">
        <f>E76*H76</f>
        <v>43.945000000000007</v>
      </c>
      <c r="K76" s="37"/>
    </row>
    <row r="77" spans="1:11" ht="24.75" customHeight="1" x14ac:dyDescent="0.25">
      <c r="A77" s="29"/>
      <c r="B77" s="194"/>
      <c r="C77" s="131" t="s">
        <v>29</v>
      </c>
      <c r="D77" s="131"/>
      <c r="E77" s="126"/>
      <c r="F77" s="79" t="s">
        <v>7</v>
      </c>
      <c r="G77" s="102">
        <v>54</v>
      </c>
      <c r="H77" s="138">
        <v>1</v>
      </c>
      <c r="I77" s="139"/>
      <c r="J77" s="248">
        <f>E76*H77</f>
        <v>43.945000000000007</v>
      </c>
      <c r="K77" s="29"/>
    </row>
    <row r="78" spans="1:11" ht="24.75" customHeight="1" x14ac:dyDescent="0.25">
      <c r="A78" s="29"/>
      <c r="B78" s="194"/>
      <c r="C78" s="206" t="s">
        <v>16</v>
      </c>
      <c r="D78" s="206"/>
      <c r="E78" s="126"/>
      <c r="F78" s="79" t="s">
        <v>8</v>
      </c>
      <c r="G78" s="102">
        <v>56.5</v>
      </c>
      <c r="H78" s="138">
        <v>1</v>
      </c>
      <c r="I78" s="139"/>
      <c r="J78" s="248">
        <f>E76*H78</f>
        <v>43.945000000000007</v>
      </c>
      <c r="K78" s="29"/>
    </row>
    <row r="79" spans="1:11" ht="24.75" customHeight="1" x14ac:dyDescent="0.25">
      <c r="A79" s="29"/>
      <c r="B79" s="194"/>
      <c r="C79" s="136" t="s">
        <v>36</v>
      </c>
      <c r="D79" s="137"/>
      <c r="E79" s="126"/>
      <c r="F79" s="79" t="s">
        <v>9</v>
      </c>
      <c r="G79" s="102">
        <v>59</v>
      </c>
      <c r="H79" s="196">
        <v>1</v>
      </c>
      <c r="I79" s="197"/>
      <c r="J79" s="249">
        <f>E76*H79</f>
        <v>43.945000000000007</v>
      </c>
      <c r="K79" s="29"/>
    </row>
    <row r="80" spans="1:11" ht="24.75" customHeight="1" x14ac:dyDescent="0.25">
      <c r="A80" s="29"/>
      <c r="B80" s="194"/>
      <c r="C80" s="207" t="s">
        <v>25</v>
      </c>
      <c r="D80" s="207"/>
      <c r="E80" s="126"/>
      <c r="F80" s="79" t="s">
        <v>10</v>
      </c>
      <c r="G80" s="102">
        <v>61.5</v>
      </c>
      <c r="H80" s="138">
        <v>1</v>
      </c>
      <c r="I80" s="139"/>
      <c r="J80" s="248">
        <f>E76*H80</f>
        <v>43.945000000000007</v>
      </c>
      <c r="K80" s="29"/>
    </row>
    <row r="81" spans="1:11" ht="24.75" customHeight="1" x14ac:dyDescent="0.25">
      <c r="A81" s="29"/>
      <c r="B81" s="194"/>
      <c r="C81" s="113" t="s">
        <v>50</v>
      </c>
      <c r="D81" s="114"/>
      <c r="E81" s="126"/>
      <c r="F81" s="79" t="s">
        <v>11</v>
      </c>
      <c r="G81" s="102">
        <v>64.5</v>
      </c>
      <c r="H81" s="138">
        <v>1</v>
      </c>
      <c r="I81" s="139"/>
      <c r="J81" s="248">
        <f>E76*H81</f>
        <v>43.945000000000007</v>
      </c>
      <c r="K81" s="29"/>
    </row>
    <row r="82" spans="1:11" ht="24.75" customHeight="1" x14ac:dyDescent="0.25">
      <c r="A82" s="29"/>
      <c r="B82" s="194"/>
      <c r="C82" s="207"/>
      <c r="D82" s="207"/>
      <c r="E82" s="126"/>
      <c r="F82" s="79" t="s">
        <v>23</v>
      </c>
      <c r="G82" s="102">
        <v>66.5</v>
      </c>
      <c r="H82" s="138">
        <v>1</v>
      </c>
      <c r="I82" s="139"/>
      <c r="J82" s="248">
        <f>E76*H82</f>
        <v>43.945000000000007</v>
      </c>
      <c r="K82" s="29"/>
    </row>
    <row r="83" spans="1:11" ht="24.75" customHeight="1" thickBot="1" x14ac:dyDescent="0.3">
      <c r="A83" s="29"/>
      <c r="B83" s="195"/>
      <c r="C83" s="208"/>
      <c r="D83" s="208"/>
      <c r="E83" s="127"/>
      <c r="F83" s="87" t="s">
        <v>12</v>
      </c>
      <c r="G83" s="107">
        <v>68.5</v>
      </c>
      <c r="H83" s="185">
        <v>1</v>
      </c>
      <c r="I83" s="186"/>
      <c r="J83" s="255">
        <f>E76*H83</f>
        <v>43.945000000000007</v>
      </c>
      <c r="K83" s="29"/>
    </row>
    <row r="84" spans="1:11" ht="24.75" customHeight="1" x14ac:dyDescent="0.25">
      <c r="A84" s="29"/>
      <c r="B84" s="22"/>
      <c r="C84" s="171"/>
      <c r="D84" s="172"/>
      <c r="E84" s="158">
        <v>36.950000000000003</v>
      </c>
      <c r="F84" s="69" t="s">
        <v>6</v>
      </c>
      <c r="G84" s="106">
        <v>53.5</v>
      </c>
      <c r="H84" s="142">
        <v>1</v>
      </c>
      <c r="I84" s="143"/>
      <c r="J84" s="47">
        <f>H84*E84</f>
        <v>36.950000000000003</v>
      </c>
      <c r="K84" s="29"/>
    </row>
    <row r="85" spans="1:11" ht="24.75" customHeight="1" x14ac:dyDescent="0.25">
      <c r="A85" s="29"/>
      <c r="B85" s="23"/>
      <c r="C85" s="144" t="s">
        <v>71</v>
      </c>
      <c r="D85" s="145"/>
      <c r="E85" s="159"/>
      <c r="F85" s="49" t="s">
        <v>7</v>
      </c>
      <c r="G85" s="67">
        <v>56</v>
      </c>
      <c r="H85" s="115">
        <v>1</v>
      </c>
      <c r="I85" s="116"/>
      <c r="J85" s="48">
        <f>H85*E84</f>
        <v>36.950000000000003</v>
      </c>
      <c r="K85" s="29"/>
    </row>
    <row r="86" spans="1:11" ht="24.75" customHeight="1" x14ac:dyDescent="0.25">
      <c r="A86" s="29"/>
      <c r="B86" s="23"/>
      <c r="C86" s="146" t="s">
        <v>52</v>
      </c>
      <c r="D86" s="147"/>
      <c r="E86" s="159"/>
      <c r="F86" s="49" t="s">
        <v>8</v>
      </c>
      <c r="G86" s="67">
        <v>58.5</v>
      </c>
      <c r="H86" s="115">
        <v>1</v>
      </c>
      <c r="I86" s="116"/>
      <c r="J86" s="48">
        <f>H86*E84</f>
        <v>36.950000000000003</v>
      </c>
      <c r="K86" s="29"/>
    </row>
    <row r="87" spans="1:11" ht="24.75" customHeight="1" x14ac:dyDescent="0.25">
      <c r="A87" s="29"/>
      <c r="B87" s="23"/>
      <c r="C87" s="135" t="s">
        <v>16</v>
      </c>
      <c r="D87" s="134"/>
      <c r="E87" s="159"/>
      <c r="F87" s="49" t="s">
        <v>9</v>
      </c>
      <c r="G87" s="67">
        <v>61</v>
      </c>
      <c r="H87" s="115">
        <v>1</v>
      </c>
      <c r="I87" s="116"/>
      <c r="J87" s="48">
        <f>H87*E84</f>
        <v>36.950000000000003</v>
      </c>
      <c r="K87" s="29"/>
    </row>
    <row r="88" spans="1:11" ht="24.75" customHeight="1" x14ac:dyDescent="0.25">
      <c r="A88" s="29"/>
      <c r="B88" s="23"/>
      <c r="C88" s="136" t="s">
        <v>36</v>
      </c>
      <c r="D88" s="137"/>
      <c r="E88" s="159"/>
      <c r="F88" s="49" t="s">
        <v>10</v>
      </c>
      <c r="G88" s="67">
        <v>63.5</v>
      </c>
      <c r="H88" s="115">
        <v>1</v>
      </c>
      <c r="I88" s="116"/>
      <c r="J88" s="48">
        <f>H88*E84</f>
        <v>36.950000000000003</v>
      </c>
      <c r="K88" s="29"/>
    </row>
    <row r="89" spans="1:11" ht="24.75" customHeight="1" x14ac:dyDescent="0.25">
      <c r="A89" s="29"/>
      <c r="B89" s="23"/>
      <c r="C89" s="135" t="s">
        <v>53</v>
      </c>
      <c r="D89" s="134"/>
      <c r="E89" s="159"/>
      <c r="F89" s="49" t="s">
        <v>11</v>
      </c>
      <c r="G89" s="67">
        <v>66</v>
      </c>
      <c r="H89" s="115">
        <v>1</v>
      </c>
      <c r="I89" s="116"/>
      <c r="J89" s="48">
        <f>H89*E84</f>
        <v>36.950000000000003</v>
      </c>
      <c r="K89" s="29"/>
    </row>
    <row r="90" spans="1:11" ht="24.75" customHeight="1" x14ac:dyDescent="0.25">
      <c r="A90" s="29"/>
      <c r="B90" s="23"/>
      <c r="C90" s="113" t="s">
        <v>40</v>
      </c>
      <c r="D90" s="114"/>
      <c r="E90" s="159"/>
      <c r="F90" s="49" t="s">
        <v>23</v>
      </c>
      <c r="G90" s="67">
        <v>68.5</v>
      </c>
      <c r="H90" s="115">
        <v>1</v>
      </c>
      <c r="I90" s="116"/>
      <c r="J90" s="48">
        <f>H90*E84</f>
        <v>36.950000000000003</v>
      </c>
      <c r="K90" s="29"/>
    </row>
    <row r="91" spans="1:11" ht="24.75" customHeight="1" thickBot="1" x14ac:dyDescent="0.3">
      <c r="A91" s="29"/>
      <c r="B91" s="24"/>
      <c r="C91" s="117"/>
      <c r="D91" s="118"/>
      <c r="E91" s="160"/>
      <c r="F91" s="50" t="s">
        <v>12</v>
      </c>
      <c r="G91" s="68">
        <v>71</v>
      </c>
      <c r="H91" s="119">
        <v>1</v>
      </c>
      <c r="I91" s="120"/>
      <c r="J91" s="61">
        <f>H91*E84</f>
        <v>36.950000000000003</v>
      </c>
      <c r="K91" s="29"/>
    </row>
    <row r="92" spans="1:11" ht="24.75" customHeight="1" x14ac:dyDescent="0.25">
      <c r="A92" s="29"/>
      <c r="B92" s="51"/>
      <c r="C92" s="171"/>
      <c r="D92" s="172"/>
      <c r="E92" s="158">
        <v>33.950000000000003</v>
      </c>
      <c r="F92" s="84">
        <v>6</v>
      </c>
      <c r="G92" s="106">
        <v>40</v>
      </c>
      <c r="H92" s="142">
        <v>1</v>
      </c>
      <c r="I92" s="143"/>
      <c r="J92" s="47">
        <f>H92*E92</f>
        <v>33.950000000000003</v>
      </c>
      <c r="K92" s="29"/>
    </row>
    <row r="93" spans="1:11" ht="24.75" customHeight="1" x14ac:dyDescent="0.25">
      <c r="A93" s="29"/>
      <c r="B93" s="52"/>
      <c r="C93" s="144" t="s">
        <v>67</v>
      </c>
      <c r="D93" s="145"/>
      <c r="E93" s="159"/>
      <c r="F93" s="85">
        <v>8</v>
      </c>
      <c r="G93" s="67">
        <v>42.5</v>
      </c>
      <c r="H93" s="115">
        <v>1</v>
      </c>
      <c r="I93" s="116"/>
      <c r="J93" s="48">
        <f>H93*E92</f>
        <v>33.950000000000003</v>
      </c>
      <c r="K93" s="29"/>
    </row>
    <row r="94" spans="1:11" ht="24.75" customHeight="1" x14ac:dyDescent="0.25">
      <c r="A94" s="29"/>
      <c r="B94" s="52"/>
      <c r="C94" s="146" t="s">
        <v>52</v>
      </c>
      <c r="D94" s="147"/>
      <c r="E94" s="159"/>
      <c r="F94" s="85">
        <v>10</v>
      </c>
      <c r="G94" s="67">
        <v>45</v>
      </c>
      <c r="H94" s="115">
        <v>1</v>
      </c>
      <c r="I94" s="116"/>
      <c r="J94" s="48">
        <f>H94*E92</f>
        <v>33.950000000000003</v>
      </c>
      <c r="K94" s="29"/>
    </row>
    <row r="95" spans="1:11" ht="24.75" customHeight="1" x14ac:dyDescent="0.25">
      <c r="A95" s="29"/>
      <c r="B95" s="52"/>
      <c r="C95" s="135" t="s">
        <v>16</v>
      </c>
      <c r="D95" s="134"/>
      <c r="E95" s="159"/>
      <c r="F95" s="85">
        <v>12</v>
      </c>
      <c r="G95" s="67">
        <v>47.5</v>
      </c>
      <c r="H95" s="115">
        <v>1</v>
      </c>
      <c r="I95" s="116"/>
      <c r="J95" s="48">
        <f>H95*E92</f>
        <v>33.950000000000003</v>
      </c>
      <c r="K95" s="29"/>
    </row>
    <row r="96" spans="1:11" ht="24.75" customHeight="1" x14ac:dyDescent="0.25">
      <c r="A96" s="29"/>
      <c r="B96" s="52"/>
      <c r="C96" s="136" t="s">
        <v>36</v>
      </c>
      <c r="D96" s="137"/>
      <c r="E96" s="159"/>
      <c r="F96" s="85">
        <v>14</v>
      </c>
      <c r="G96" s="67">
        <v>50</v>
      </c>
      <c r="H96" s="115">
        <v>1</v>
      </c>
      <c r="I96" s="116"/>
      <c r="J96" s="48">
        <f>H96*E92</f>
        <v>33.950000000000003</v>
      </c>
      <c r="K96" s="29"/>
    </row>
    <row r="97" spans="1:11" ht="24.75" customHeight="1" x14ac:dyDescent="0.25">
      <c r="A97" s="29"/>
      <c r="B97" s="52"/>
      <c r="C97" s="135" t="s">
        <v>63</v>
      </c>
      <c r="D97" s="134"/>
      <c r="E97" s="159"/>
      <c r="F97" s="85">
        <v>16</v>
      </c>
      <c r="G97" s="67">
        <v>52.5</v>
      </c>
      <c r="H97" s="115">
        <v>1</v>
      </c>
      <c r="I97" s="116"/>
      <c r="J97" s="48">
        <f>H97*E92</f>
        <v>33.950000000000003</v>
      </c>
      <c r="K97" s="29"/>
    </row>
    <row r="98" spans="1:11" ht="24.75" customHeight="1" x14ac:dyDescent="0.25">
      <c r="A98" s="29"/>
      <c r="B98" s="52"/>
      <c r="C98" s="113" t="s">
        <v>40</v>
      </c>
      <c r="D98" s="114"/>
      <c r="E98" s="159"/>
      <c r="F98" s="85">
        <v>18</v>
      </c>
      <c r="G98" s="67">
        <v>55</v>
      </c>
      <c r="H98" s="115">
        <v>1</v>
      </c>
      <c r="I98" s="116"/>
      <c r="J98" s="48">
        <f>H98*E92</f>
        <v>33.950000000000003</v>
      </c>
      <c r="K98" s="29"/>
    </row>
    <row r="99" spans="1:11" ht="24.75" customHeight="1" thickBot="1" x14ac:dyDescent="0.3">
      <c r="A99" s="29"/>
      <c r="B99" s="53"/>
      <c r="C99" s="117"/>
      <c r="D99" s="118"/>
      <c r="E99" s="160"/>
      <c r="F99" s="86"/>
      <c r="G99" s="68"/>
      <c r="H99" s="119"/>
      <c r="I99" s="120"/>
      <c r="J99" s="61"/>
      <c r="K99" s="29"/>
    </row>
    <row r="100" spans="1:11" ht="24.75" customHeight="1" x14ac:dyDescent="0.25">
      <c r="A100" s="29"/>
      <c r="B100" s="51"/>
      <c r="C100" s="171"/>
      <c r="D100" s="172"/>
      <c r="E100" s="158">
        <v>34.950000000000003</v>
      </c>
      <c r="F100" s="69" t="s">
        <v>6</v>
      </c>
      <c r="G100" s="106">
        <v>33</v>
      </c>
      <c r="H100" s="142">
        <v>1</v>
      </c>
      <c r="I100" s="143"/>
      <c r="J100" s="47">
        <f>E100*H100</f>
        <v>34.950000000000003</v>
      </c>
      <c r="K100" s="29"/>
    </row>
    <row r="101" spans="1:11" ht="24.75" customHeight="1" x14ac:dyDescent="0.25">
      <c r="A101" s="29"/>
      <c r="B101" s="52"/>
      <c r="C101" s="144" t="s">
        <v>75</v>
      </c>
      <c r="D101" s="145"/>
      <c r="E101" s="159"/>
      <c r="F101" s="49" t="s">
        <v>7</v>
      </c>
      <c r="G101" s="67">
        <v>35.5</v>
      </c>
      <c r="H101" s="115">
        <v>1</v>
      </c>
      <c r="I101" s="116"/>
      <c r="J101" s="48">
        <f>E100*H101</f>
        <v>34.950000000000003</v>
      </c>
      <c r="K101" s="29"/>
    </row>
    <row r="102" spans="1:11" ht="24.75" customHeight="1" x14ac:dyDescent="0.25">
      <c r="A102" s="29"/>
      <c r="B102" s="52"/>
      <c r="C102" s="146" t="s">
        <v>69</v>
      </c>
      <c r="D102" s="147"/>
      <c r="E102" s="159"/>
      <c r="F102" s="49" t="s">
        <v>8</v>
      </c>
      <c r="G102" s="67">
        <v>38</v>
      </c>
      <c r="H102" s="115">
        <v>1</v>
      </c>
      <c r="I102" s="116"/>
      <c r="J102" s="48">
        <f>E100*H102</f>
        <v>34.950000000000003</v>
      </c>
      <c r="K102" s="29"/>
    </row>
    <row r="103" spans="1:11" ht="24.75" customHeight="1" x14ac:dyDescent="0.25">
      <c r="A103" s="29"/>
      <c r="B103" s="52"/>
      <c r="C103" s="135" t="s">
        <v>16</v>
      </c>
      <c r="D103" s="134"/>
      <c r="E103" s="159"/>
      <c r="F103" s="49" t="s">
        <v>9</v>
      </c>
      <c r="G103" s="67">
        <v>40.5</v>
      </c>
      <c r="H103" s="115">
        <v>1</v>
      </c>
      <c r="I103" s="116"/>
      <c r="J103" s="48">
        <f>E100*H103</f>
        <v>34.950000000000003</v>
      </c>
      <c r="K103" s="29"/>
    </row>
    <row r="104" spans="1:11" ht="24.75" customHeight="1" x14ac:dyDescent="0.25">
      <c r="A104" s="29"/>
      <c r="B104" s="52"/>
      <c r="C104" s="154" t="s">
        <v>61</v>
      </c>
      <c r="D104" s="155"/>
      <c r="E104" s="159"/>
      <c r="F104" s="49" t="s">
        <v>10</v>
      </c>
      <c r="G104" s="67">
        <v>43</v>
      </c>
      <c r="H104" s="115">
        <v>1</v>
      </c>
      <c r="I104" s="116"/>
      <c r="J104" s="48">
        <f>E100*H104</f>
        <v>34.950000000000003</v>
      </c>
      <c r="K104" s="29"/>
    </row>
    <row r="105" spans="1:11" ht="24.75" customHeight="1" x14ac:dyDescent="0.25">
      <c r="A105" s="29"/>
      <c r="B105" s="52"/>
      <c r="C105" s="135" t="s">
        <v>55</v>
      </c>
      <c r="D105" s="134"/>
      <c r="E105" s="159"/>
      <c r="F105" s="49" t="s">
        <v>11</v>
      </c>
      <c r="G105" s="67">
        <v>45.5</v>
      </c>
      <c r="H105" s="115">
        <v>1</v>
      </c>
      <c r="I105" s="116"/>
      <c r="J105" s="48">
        <f>E100*H105</f>
        <v>34.950000000000003</v>
      </c>
      <c r="K105" s="29"/>
    </row>
    <row r="106" spans="1:11" ht="24.75" customHeight="1" x14ac:dyDescent="0.25">
      <c r="A106" s="29"/>
      <c r="B106" s="52"/>
      <c r="C106" s="154" t="s">
        <v>54</v>
      </c>
      <c r="D106" s="155"/>
      <c r="E106" s="159"/>
      <c r="F106" s="49" t="s">
        <v>23</v>
      </c>
      <c r="G106" s="67">
        <v>48</v>
      </c>
      <c r="H106" s="175">
        <v>1</v>
      </c>
      <c r="I106" s="176"/>
      <c r="J106" s="48">
        <f>E100*H106</f>
        <v>34.950000000000003</v>
      </c>
      <c r="K106" s="29"/>
    </row>
    <row r="107" spans="1:11" ht="24.75" customHeight="1" thickBot="1" x14ac:dyDescent="0.3">
      <c r="A107" s="29"/>
      <c r="B107" s="53"/>
      <c r="C107" s="117"/>
      <c r="D107" s="118"/>
      <c r="E107" s="160"/>
      <c r="F107" s="50" t="s">
        <v>12</v>
      </c>
      <c r="G107" s="68">
        <v>51.5</v>
      </c>
      <c r="H107" s="177">
        <v>1</v>
      </c>
      <c r="I107" s="178"/>
      <c r="J107" s="61">
        <f>E100*H107</f>
        <v>34.950000000000003</v>
      </c>
      <c r="K107" s="29"/>
    </row>
    <row r="108" spans="1:11" ht="24.75" customHeight="1" x14ac:dyDescent="0.25">
      <c r="A108" s="29"/>
      <c r="B108" s="19"/>
      <c r="C108" s="171"/>
      <c r="D108" s="172"/>
      <c r="E108" s="159">
        <v>56.95</v>
      </c>
      <c r="F108" s="60" t="s">
        <v>6</v>
      </c>
      <c r="G108" s="66">
        <v>33</v>
      </c>
      <c r="H108" s="173">
        <v>1</v>
      </c>
      <c r="I108" s="174"/>
      <c r="J108" s="62">
        <f>E108*H108</f>
        <v>56.95</v>
      </c>
      <c r="K108" s="29"/>
    </row>
    <row r="109" spans="1:11" ht="24.75" customHeight="1" x14ac:dyDescent="0.25">
      <c r="A109" s="29"/>
      <c r="B109" s="19"/>
      <c r="C109" s="144" t="s">
        <v>56</v>
      </c>
      <c r="D109" s="145"/>
      <c r="E109" s="159"/>
      <c r="F109" s="49" t="s">
        <v>7</v>
      </c>
      <c r="G109" s="67">
        <v>35.5</v>
      </c>
      <c r="H109" s="115">
        <v>1</v>
      </c>
      <c r="I109" s="116"/>
      <c r="J109" s="48">
        <f>E108*H109</f>
        <v>56.95</v>
      </c>
      <c r="K109" s="29"/>
    </row>
    <row r="110" spans="1:11" ht="24.75" customHeight="1" x14ac:dyDescent="0.25">
      <c r="A110" s="29"/>
      <c r="B110" s="19"/>
      <c r="C110" s="146" t="s">
        <v>68</v>
      </c>
      <c r="D110" s="147"/>
      <c r="E110" s="159"/>
      <c r="F110" s="49" t="s">
        <v>8</v>
      </c>
      <c r="G110" s="67">
        <v>38</v>
      </c>
      <c r="H110" s="115">
        <v>1</v>
      </c>
      <c r="I110" s="116"/>
      <c r="J110" s="48">
        <f>E108*H110</f>
        <v>56.95</v>
      </c>
      <c r="K110" s="29"/>
    </row>
    <row r="111" spans="1:11" ht="24.75" customHeight="1" x14ac:dyDescent="0.25">
      <c r="A111" s="29"/>
      <c r="B111" s="19"/>
      <c r="C111" s="135" t="s">
        <v>16</v>
      </c>
      <c r="D111" s="134"/>
      <c r="E111" s="159"/>
      <c r="F111" s="49" t="s">
        <v>9</v>
      </c>
      <c r="G111" s="67">
        <v>40.5</v>
      </c>
      <c r="H111" s="115">
        <v>1</v>
      </c>
      <c r="I111" s="116"/>
      <c r="J111" s="48">
        <f>E108*H111</f>
        <v>56.95</v>
      </c>
      <c r="K111" s="29"/>
    </row>
    <row r="112" spans="1:11" ht="24.75" customHeight="1" x14ac:dyDescent="0.25">
      <c r="A112" s="29"/>
      <c r="B112" s="19"/>
      <c r="C112" s="154" t="s">
        <v>61</v>
      </c>
      <c r="D112" s="155"/>
      <c r="E112" s="159"/>
      <c r="F112" s="49" t="s">
        <v>10</v>
      </c>
      <c r="G112" s="67">
        <v>43</v>
      </c>
      <c r="H112" s="115">
        <v>1</v>
      </c>
      <c r="I112" s="116"/>
      <c r="J112" s="48">
        <f>E108*H112</f>
        <v>56.95</v>
      </c>
      <c r="K112" s="29"/>
    </row>
    <row r="113" spans="1:14" ht="24.75" customHeight="1" x14ac:dyDescent="0.25">
      <c r="A113" s="29"/>
      <c r="B113" s="19"/>
      <c r="C113" s="135" t="s">
        <v>57</v>
      </c>
      <c r="D113" s="134"/>
      <c r="E113" s="159"/>
      <c r="F113" s="49" t="s">
        <v>11</v>
      </c>
      <c r="G113" s="67">
        <v>45.5</v>
      </c>
      <c r="H113" s="115">
        <v>1</v>
      </c>
      <c r="I113" s="116"/>
      <c r="J113" s="48">
        <f>E108*H113</f>
        <v>56.95</v>
      </c>
      <c r="K113" s="29"/>
    </row>
    <row r="114" spans="1:14" ht="24.75" customHeight="1" x14ac:dyDescent="0.25">
      <c r="A114" s="29"/>
      <c r="B114" s="19"/>
      <c r="C114" s="154" t="s">
        <v>54</v>
      </c>
      <c r="D114" s="155"/>
      <c r="E114" s="159"/>
      <c r="F114" s="49" t="s">
        <v>23</v>
      </c>
      <c r="G114" s="67">
        <v>48</v>
      </c>
      <c r="H114" s="175">
        <v>1</v>
      </c>
      <c r="I114" s="176"/>
      <c r="J114" s="48">
        <f>E108*H114</f>
        <v>56.95</v>
      </c>
      <c r="K114" s="29"/>
    </row>
    <row r="115" spans="1:14" ht="24.75" customHeight="1" thickBot="1" x14ac:dyDescent="0.3">
      <c r="A115" s="29"/>
      <c r="B115" s="19"/>
      <c r="C115" s="154"/>
      <c r="D115" s="155"/>
      <c r="E115" s="160"/>
      <c r="F115" s="50" t="s">
        <v>12</v>
      </c>
      <c r="G115" s="68">
        <v>50.5</v>
      </c>
      <c r="H115" s="177">
        <v>1</v>
      </c>
      <c r="I115" s="178"/>
      <c r="J115" s="61">
        <f>E108*H115</f>
        <v>56.95</v>
      </c>
      <c r="K115" s="29"/>
    </row>
    <row r="116" spans="1:14" ht="22.8" customHeight="1" thickBot="1" x14ac:dyDescent="0.4">
      <c r="A116" s="29"/>
      <c r="B116" s="182" t="s">
        <v>39</v>
      </c>
      <c r="C116" s="183"/>
      <c r="D116" s="183"/>
      <c r="E116" s="183"/>
      <c r="F116" s="183"/>
      <c r="G116" s="183"/>
      <c r="H116" s="183"/>
      <c r="I116" s="184"/>
      <c r="J116" s="70">
        <f>SUM(J11:J115)</f>
        <v>5428.2099999999973</v>
      </c>
      <c r="K116" s="29"/>
    </row>
    <row r="117" spans="1:14" ht="13.8" customHeight="1" thickBot="1" x14ac:dyDescent="0.4">
      <c r="A117" s="29"/>
      <c r="B117" s="179"/>
      <c r="C117" s="180"/>
      <c r="D117" s="180"/>
      <c r="E117" s="180"/>
      <c r="F117" s="180"/>
      <c r="G117" s="180"/>
      <c r="H117" s="180"/>
      <c r="I117" s="181"/>
      <c r="J117" s="18"/>
      <c r="K117" s="29"/>
    </row>
    <row r="118" spans="1:14" ht="13.8" customHeight="1" x14ac:dyDescent="0.25">
      <c r="A118" s="29"/>
      <c r="B118" s="38"/>
      <c r="C118" s="44" t="s">
        <v>49</v>
      </c>
      <c r="D118" s="39"/>
      <c r="E118" s="40"/>
      <c r="F118" s="89"/>
      <c r="G118" s="109"/>
      <c r="H118" s="41"/>
      <c r="I118" s="41"/>
      <c r="J118" s="42"/>
      <c r="K118" s="29"/>
    </row>
    <row r="119" spans="1:14" ht="33.6" x14ac:dyDescent="0.25">
      <c r="A119" s="29"/>
      <c r="B119" s="11"/>
      <c r="C119" s="45" t="s">
        <v>45</v>
      </c>
      <c r="D119" s="25"/>
      <c r="E119" s="12"/>
      <c r="F119" s="90"/>
      <c r="G119" s="110"/>
      <c r="H119" s="13"/>
      <c r="I119" s="13"/>
      <c r="J119" s="20"/>
      <c r="K119" s="29"/>
    </row>
    <row r="120" spans="1:14" ht="50.4" x14ac:dyDescent="0.3">
      <c r="A120" s="29"/>
      <c r="B120" s="43"/>
      <c r="C120" s="45" t="s">
        <v>46</v>
      </c>
      <c r="D120" s="25"/>
      <c r="E120" s="12"/>
      <c r="F120" s="90"/>
      <c r="G120" s="110"/>
      <c r="H120" s="13"/>
      <c r="I120" s="13"/>
      <c r="J120" s="20"/>
      <c r="K120" s="29"/>
    </row>
    <row r="121" spans="1:14" ht="67.2" x14ac:dyDescent="0.25">
      <c r="A121" s="29"/>
      <c r="B121" s="11"/>
      <c r="C121" s="45" t="s">
        <v>47</v>
      </c>
      <c r="D121" s="25"/>
      <c r="E121" s="12"/>
      <c r="F121" s="90"/>
      <c r="G121" s="110"/>
      <c r="H121" s="13"/>
      <c r="I121" s="13"/>
      <c r="J121" s="20"/>
      <c r="K121" s="29"/>
    </row>
    <row r="122" spans="1:14" ht="50.4" x14ac:dyDescent="0.3">
      <c r="A122" s="29"/>
      <c r="B122" s="11"/>
      <c r="C122" s="45" t="s">
        <v>48</v>
      </c>
      <c r="D122" s="25"/>
      <c r="E122" s="12"/>
      <c r="F122" s="90"/>
      <c r="G122" s="110"/>
      <c r="H122" s="13"/>
      <c r="I122" s="13"/>
      <c r="J122" s="20"/>
      <c r="K122" s="29"/>
      <c r="N122"/>
    </row>
    <row r="123" spans="1:14" ht="67.2" x14ac:dyDescent="0.25">
      <c r="A123" s="29"/>
      <c r="B123" s="11"/>
      <c r="C123" s="45" t="s">
        <v>70</v>
      </c>
      <c r="D123" s="25"/>
      <c r="E123" s="12"/>
      <c r="F123" s="90"/>
      <c r="G123" s="110"/>
      <c r="H123" s="13"/>
      <c r="I123" s="13"/>
      <c r="J123" s="20"/>
      <c r="K123" s="29"/>
    </row>
    <row r="124" spans="1:14" ht="17.399999999999999" thickBot="1" x14ac:dyDescent="0.3">
      <c r="A124" s="29"/>
      <c r="B124" s="14"/>
      <c r="C124" s="46"/>
      <c r="D124" s="26"/>
      <c r="E124" s="15"/>
      <c r="F124" s="91"/>
      <c r="G124" s="111"/>
      <c r="H124" s="16"/>
      <c r="I124" s="16"/>
      <c r="J124" s="21"/>
      <c r="K124" s="29"/>
    </row>
    <row r="125" spans="1:14" x14ac:dyDescent="0.25">
      <c r="A125" s="29"/>
      <c r="B125" s="30"/>
      <c r="C125" s="31"/>
      <c r="D125" s="31"/>
      <c r="E125" s="32"/>
      <c r="F125" s="71"/>
      <c r="G125" s="93"/>
      <c r="H125" s="33"/>
      <c r="I125" s="33"/>
      <c r="J125" s="34"/>
      <c r="K125" s="29"/>
    </row>
  </sheetData>
  <sheetProtection selectLockedCells="1"/>
  <mergeCells count="242">
    <mergeCell ref="C109:D109"/>
    <mergeCell ref="C110:D110"/>
    <mergeCell ref="C111:D111"/>
    <mergeCell ref="C113:D113"/>
    <mergeCell ref="C112:D112"/>
    <mergeCell ref="C115:D115"/>
    <mergeCell ref="C108:D108"/>
    <mergeCell ref="C106:D106"/>
    <mergeCell ref="B2:J2"/>
    <mergeCell ref="B3:J3"/>
    <mergeCell ref="B4:J4"/>
    <mergeCell ref="C10:D10"/>
    <mergeCell ref="C7:J7"/>
    <mergeCell ref="C8:J8"/>
    <mergeCell ref="C9:J9"/>
    <mergeCell ref="C6:D6"/>
    <mergeCell ref="C12:D12"/>
    <mergeCell ref="F6:J6"/>
    <mergeCell ref="C14:D14"/>
    <mergeCell ref="C15:D15"/>
    <mergeCell ref="C16:D16"/>
    <mergeCell ref="C17:D17"/>
    <mergeCell ref="C18:D18"/>
    <mergeCell ref="C37:D37"/>
    <mergeCell ref="C38:D38"/>
    <mergeCell ref="C20:D20"/>
    <mergeCell ref="C19:D19"/>
    <mergeCell ref="C24:D24"/>
    <mergeCell ref="C23:D23"/>
    <mergeCell ref="C35:D35"/>
    <mergeCell ref="C26:D26"/>
    <mergeCell ref="C27:D27"/>
    <mergeCell ref="C28:D28"/>
    <mergeCell ref="C31:D31"/>
    <mergeCell ref="C32:D32"/>
    <mergeCell ref="C25:D25"/>
    <mergeCell ref="C29:D29"/>
    <mergeCell ref="C30:D30"/>
    <mergeCell ref="C34:D34"/>
    <mergeCell ref="C33:D33"/>
    <mergeCell ref="C64:D64"/>
    <mergeCell ref="C65:D65"/>
    <mergeCell ref="H62:I62"/>
    <mergeCell ref="H63:I63"/>
    <mergeCell ref="H64:I64"/>
    <mergeCell ref="H65:I65"/>
    <mergeCell ref="C63:D63"/>
    <mergeCell ref="C39:D39"/>
    <mergeCell ref="C42:D42"/>
    <mergeCell ref="C41:D41"/>
    <mergeCell ref="C62:D62"/>
    <mergeCell ref="C59:D59"/>
    <mergeCell ref="C58:D58"/>
    <mergeCell ref="C51:D51"/>
    <mergeCell ref="C52:D52"/>
    <mergeCell ref="C56:D56"/>
    <mergeCell ref="E35:E42"/>
    <mergeCell ref="E58:E66"/>
    <mergeCell ref="E51:E57"/>
    <mergeCell ref="C40:D40"/>
    <mergeCell ref="C61:D61"/>
    <mergeCell ref="C66:D66"/>
    <mergeCell ref="C55:D55"/>
    <mergeCell ref="C60:D60"/>
    <mergeCell ref="C53:D53"/>
    <mergeCell ref="C54:D54"/>
    <mergeCell ref="C57:D57"/>
    <mergeCell ref="C36:D36"/>
    <mergeCell ref="H10:I10"/>
    <mergeCell ref="H11:I11"/>
    <mergeCell ref="H12:I12"/>
    <mergeCell ref="H13:I13"/>
    <mergeCell ref="H14:I14"/>
    <mergeCell ref="H15:I15"/>
    <mergeCell ref="H16:I16"/>
    <mergeCell ref="H17:I17"/>
    <mergeCell ref="H18:I18"/>
    <mergeCell ref="H20:I20"/>
    <mergeCell ref="H21:I21"/>
    <mergeCell ref="H22:I22"/>
    <mergeCell ref="H23:I23"/>
    <mergeCell ref="H24:I24"/>
    <mergeCell ref="C21:D21"/>
    <mergeCell ref="C22:D22"/>
    <mergeCell ref="E19:E26"/>
    <mergeCell ref="C11:D11"/>
    <mergeCell ref="E11:E18"/>
    <mergeCell ref="C13:D13"/>
    <mergeCell ref="C81:D81"/>
    <mergeCell ref="H66:I66"/>
    <mergeCell ref="H76:I76"/>
    <mergeCell ref="H77:I77"/>
    <mergeCell ref="C76:D76"/>
    <mergeCell ref="E76:E83"/>
    <mergeCell ref="C77:D77"/>
    <mergeCell ref="C78:D78"/>
    <mergeCell ref="C79:D79"/>
    <mergeCell ref="C80:D80"/>
    <mergeCell ref="C82:D82"/>
    <mergeCell ref="C83:D83"/>
    <mergeCell ref="H39:I39"/>
    <mergeCell ref="H40:I40"/>
    <mergeCell ref="H41:I41"/>
    <mergeCell ref="H42:I42"/>
    <mergeCell ref="H51:I51"/>
    <mergeCell ref="H26:I26"/>
    <mergeCell ref="H35:I35"/>
    <mergeCell ref="H36:I36"/>
    <mergeCell ref="H37:I37"/>
    <mergeCell ref="H38:I38"/>
    <mergeCell ref="H27:I27"/>
    <mergeCell ref="H28:I28"/>
    <mergeCell ref="H29:I29"/>
    <mergeCell ref="H30:I30"/>
    <mergeCell ref="H31:I31"/>
    <mergeCell ref="H32:I32"/>
    <mergeCell ref="H33:I33"/>
    <mergeCell ref="H34:I34"/>
    <mergeCell ref="B117:I117"/>
    <mergeCell ref="B116:I116"/>
    <mergeCell ref="H83:I83"/>
    <mergeCell ref="B11:B18"/>
    <mergeCell ref="B19:B26"/>
    <mergeCell ref="B35:B42"/>
    <mergeCell ref="B58:B66"/>
    <mergeCell ref="B76:B83"/>
    <mergeCell ref="B51:B57"/>
    <mergeCell ref="H78:I78"/>
    <mergeCell ref="H79:I79"/>
    <mergeCell ref="H80:I80"/>
    <mergeCell ref="H81:I81"/>
    <mergeCell ref="H82:I82"/>
    <mergeCell ref="H57:I57"/>
    <mergeCell ref="H58:I58"/>
    <mergeCell ref="H59:I59"/>
    <mergeCell ref="H60:I60"/>
    <mergeCell ref="H61:I61"/>
    <mergeCell ref="H52:I52"/>
    <mergeCell ref="H53:I53"/>
    <mergeCell ref="H54:I54"/>
    <mergeCell ref="H55:I55"/>
    <mergeCell ref="H56:I56"/>
    <mergeCell ref="E84:E91"/>
    <mergeCell ref="C85:D85"/>
    <mergeCell ref="C87:D87"/>
    <mergeCell ref="C88:D88"/>
    <mergeCell ref="C84:D84"/>
    <mergeCell ref="C89:D89"/>
    <mergeCell ref="C90:D90"/>
    <mergeCell ref="C91:D91"/>
    <mergeCell ref="H84:I84"/>
    <mergeCell ref="H85:I85"/>
    <mergeCell ref="H86:I86"/>
    <mergeCell ref="H87:I87"/>
    <mergeCell ref="H88:I88"/>
    <mergeCell ref="H89:I89"/>
    <mergeCell ref="H90:I90"/>
    <mergeCell ref="H91:I91"/>
    <mergeCell ref="C86:D86"/>
    <mergeCell ref="C100:D100"/>
    <mergeCell ref="C101:D101"/>
    <mergeCell ref="C102:D102"/>
    <mergeCell ref="C103:D103"/>
    <mergeCell ref="E100:E107"/>
    <mergeCell ref="H100:I100"/>
    <mergeCell ref="H101:I101"/>
    <mergeCell ref="H102:I102"/>
    <mergeCell ref="H103:I103"/>
    <mergeCell ref="H104:I104"/>
    <mergeCell ref="H105:I105"/>
    <mergeCell ref="H106:I106"/>
    <mergeCell ref="H107:I107"/>
    <mergeCell ref="C105:D105"/>
    <mergeCell ref="C104:D104"/>
    <mergeCell ref="C107:D107"/>
    <mergeCell ref="E108:E115"/>
    <mergeCell ref="H108:I108"/>
    <mergeCell ref="H109:I109"/>
    <mergeCell ref="H110:I110"/>
    <mergeCell ref="H111:I111"/>
    <mergeCell ref="H112:I112"/>
    <mergeCell ref="H113:I113"/>
    <mergeCell ref="H114:I114"/>
    <mergeCell ref="H115:I115"/>
    <mergeCell ref="E27:E34"/>
    <mergeCell ref="H19:I19"/>
    <mergeCell ref="H25:I25"/>
    <mergeCell ref="C95:D95"/>
    <mergeCell ref="C114:D114"/>
    <mergeCell ref="C43:D43"/>
    <mergeCell ref="E43:E50"/>
    <mergeCell ref="H43:I43"/>
    <mergeCell ref="C44:D44"/>
    <mergeCell ref="H44:I44"/>
    <mergeCell ref="C45:D45"/>
    <mergeCell ref="H45:I45"/>
    <mergeCell ref="C46:D46"/>
    <mergeCell ref="H46:I46"/>
    <mergeCell ref="C47:D47"/>
    <mergeCell ref="H47:I47"/>
    <mergeCell ref="C48:D48"/>
    <mergeCell ref="H48:I48"/>
    <mergeCell ref="C49:D49"/>
    <mergeCell ref="H49:I49"/>
    <mergeCell ref="C50:D50"/>
    <mergeCell ref="H50:I50"/>
    <mergeCell ref="C92:D92"/>
    <mergeCell ref="E92:E99"/>
    <mergeCell ref="H92:I92"/>
    <mergeCell ref="C93:D93"/>
    <mergeCell ref="H93:I93"/>
    <mergeCell ref="C94:D94"/>
    <mergeCell ref="H94:I94"/>
    <mergeCell ref="H95:I95"/>
    <mergeCell ref="C96:D96"/>
    <mergeCell ref="H96:I96"/>
    <mergeCell ref="C97:D97"/>
    <mergeCell ref="H97:I97"/>
    <mergeCell ref="C98:D98"/>
    <mergeCell ref="H98:I98"/>
    <mergeCell ref="C99:D99"/>
    <mergeCell ref="H99:I99"/>
    <mergeCell ref="B67:B75"/>
    <mergeCell ref="C67:D67"/>
    <mergeCell ref="E67:E75"/>
    <mergeCell ref="H67:I67"/>
    <mergeCell ref="C68:D68"/>
    <mergeCell ref="H68:I68"/>
    <mergeCell ref="C69:D69"/>
    <mergeCell ref="H69:I69"/>
    <mergeCell ref="C70:D70"/>
    <mergeCell ref="H70:I70"/>
    <mergeCell ref="C71:D71"/>
    <mergeCell ref="H71:I71"/>
    <mergeCell ref="C72:D72"/>
    <mergeCell ref="H72:I72"/>
    <mergeCell ref="C73:D73"/>
    <mergeCell ref="H73:I73"/>
    <mergeCell ref="C74:D74"/>
    <mergeCell ref="H74:I74"/>
    <mergeCell ref="C75:D75"/>
    <mergeCell ref="H75:I75"/>
  </mergeCells>
  <pageMargins left="0.7" right="0.7" top="0.75" bottom="0.75" header="0.3" footer="0.3"/>
  <pageSetup paperSize="9" scale="47" fitToHeight="0" orientation="portrait" r:id="rId1"/>
  <headerFooter>
    <oddFooter>&amp;RPage &amp;P</oddFooter>
  </headerFooter>
  <rowBreaks count="2" manualBreakCount="2">
    <brk id="10" max="16383" man="1"/>
    <brk id="4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Bull</dc:creator>
  <cp:lastModifiedBy>Matt Johnston</cp:lastModifiedBy>
  <cp:lastPrinted>2022-05-23T01:31:48Z</cp:lastPrinted>
  <dcterms:created xsi:type="dcterms:W3CDTF">2019-09-20T02:56:55Z</dcterms:created>
  <dcterms:modified xsi:type="dcterms:W3CDTF">2022-05-23T04:40:13Z</dcterms:modified>
</cp:coreProperties>
</file>